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smb-adits.hrz.uni-kassel.de\fb15-pfp\pfp\Gliem\Deike Gliem\35_ft-Anlage\Publikation\"/>
    </mc:Choice>
  </mc:AlternateContent>
  <xr:revisionPtr revIDLastSave="0" documentId="13_ncr:1_{20D1BEB6-AF03-460C-9FAB-C90CE2A93999}" xr6:coauthVersionLast="47" xr6:coauthVersionMax="47" xr10:uidLastSave="{00000000-0000-0000-0000-000000000000}"/>
  <bookViews>
    <workbookView xWindow="-120" yWindow="-120" windowWidth="38640" windowHeight="21120" xr2:uid="{00000000-000D-0000-FFFF-FFFF00000000}"/>
  </bookViews>
  <sheets>
    <sheet name="SLR" sheetId="17" r:id="rId1"/>
    <sheet name="Trefferliste" sheetId="16" r:id="rId2"/>
    <sheet name="Stufenmodell DZ" sheetId="11" r:id="rId3"/>
    <sheet name="Use Cases" sheetId="9" r:id="rId4"/>
  </sheets>
  <definedNames>
    <definedName name="_xlnm._FilterDatabase" localSheetId="1" hidden="1">Trefferliste!$A$2:$P$2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5" i="9" l="1"/>
  <c r="M3" i="9"/>
  <c r="G58" i="16"/>
  <c r="H58" i="16"/>
  <c r="G56" i="16"/>
  <c r="H56" i="16"/>
  <c r="G54" i="16"/>
  <c r="H54" i="16"/>
  <c r="I59" i="16"/>
  <c r="I58" i="16"/>
  <c r="I56" i="16"/>
  <c r="I54" i="16"/>
  <c r="I52" i="16"/>
  <c r="I44" i="16"/>
  <c r="N3" i="9"/>
  <c r="O7" i="9" l="1"/>
  <c r="M9" i="9" l="1"/>
  <c r="M7" i="9"/>
  <c r="O3" i="9"/>
  <c r="N7" i="9"/>
  <c r="O9" i="9"/>
  <c r="N9" i="9"/>
  <c r="N5" i="9"/>
  <c r="O5" i="9"/>
</calcChain>
</file>

<file path=xl/sharedStrings.xml><?xml version="1.0" encoding="utf-8"?>
<sst xmlns="http://schemas.openxmlformats.org/spreadsheetml/2006/main" count="1071" uniqueCount="657">
  <si>
    <t>Use Case 2</t>
  </si>
  <si>
    <t>Use Case 3</t>
  </si>
  <si>
    <t>Use Case 1</t>
  </si>
  <si>
    <t>Titel</t>
  </si>
  <si>
    <t>beschreibend</t>
  </si>
  <si>
    <t>Level 1</t>
  </si>
  <si>
    <t>Level 2</t>
  </si>
  <si>
    <t>Level 3</t>
  </si>
  <si>
    <t>unidirektional</t>
  </si>
  <si>
    <t>bidirektional</t>
  </si>
  <si>
    <t>kontextbezogen</t>
  </si>
  <si>
    <t>1. Konvergenz</t>
  </si>
  <si>
    <t>1.1 Verbindungsmodus</t>
  </si>
  <si>
    <t>1.2 Aktualisierungsfrequenz</t>
  </si>
  <si>
    <t>1.4 Dateninterpretation</t>
  </si>
  <si>
    <t>2.1 Kognitionsstufe</t>
  </si>
  <si>
    <t>2.2 Autonomiegrad</t>
  </si>
  <si>
    <t>3. Integration</t>
  </si>
  <si>
    <t>3.1 Integrationsbreite</t>
  </si>
  <si>
    <t>4.1 Strategische Verankerung</t>
  </si>
  <si>
    <t>4.4 Prozess-Governance</t>
  </si>
  <si>
    <t>Level 4</t>
  </si>
  <si>
    <t>3.4 Vertrauenswürdigkeit</t>
  </si>
  <si>
    <t>Dimension</t>
  </si>
  <si>
    <t>Indikatoren</t>
  </si>
  <si>
    <t>Modell-ID</t>
  </si>
  <si>
    <t>Open Access</t>
  </si>
  <si>
    <t>Autor, Herausgeber oder Institution</t>
  </si>
  <si>
    <t>Modellname</t>
  </si>
  <si>
    <t>Domäne</t>
  </si>
  <si>
    <t>M1</t>
  </si>
  <si>
    <t>ja</t>
  </si>
  <si>
    <t>Li, T.; Rui, Y.; Zhao, S. C.; Zhang, Y.; Zhu, H. H.; Li, X. J.</t>
  </si>
  <si>
    <t>Hierarchy and rubrics for DT maturity</t>
  </si>
  <si>
    <t xml:space="preserve"> unterirdischen Infrastruktur</t>
  </si>
  <si>
    <t>M2</t>
  </si>
  <si>
    <t>Liu, Y.; Feng, J.; Lu, J. M.; Zhou, S. Y.</t>
  </si>
  <si>
    <t>DTMM</t>
  </si>
  <si>
    <t>allgemein</t>
  </si>
  <si>
    <t>Digital Twin</t>
  </si>
  <si>
    <t>M3</t>
  </si>
  <si>
    <t>Saback, V.; Popescu, C.; Blanksvärd, T.; Täljsten, B.</t>
  </si>
  <si>
    <t>nein</t>
  </si>
  <si>
    <t>Arup's digital twins metrics
framework</t>
  </si>
  <si>
    <t>M4</t>
  </si>
  <si>
    <t>Haraguchi, M.; Funahashi, T.; Biljecki, F.</t>
  </si>
  <si>
    <t>CITYSTEPS Maturity Model</t>
  </si>
  <si>
    <t>Städte</t>
  </si>
  <si>
    <t>M5</t>
  </si>
  <si>
    <t>Breiter, K.; Crome, C.; Oberlaender, am; Schnaak, F.</t>
  </si>
  <si>
    <t>twin transformation maturity stages</t>
  </si>
  <si>
    <t>Transformation</t>
  </si>
  <si>
    <t>M6</t>
  </si>
  <si>
    <t>Wang, M. Y.; Ashour, M.; Mahdiyar, A.; Sabri, S.</t>
  </si>
  <si>
    <t>DT maturity model</t>
  </si>
  <si>
    <t>allgemein (für Bauwesen)</t>
  </si>
  <si>
    <t>M7</t>
  </si>
  <si>
    <t>Wei, R.; Yang, R. Z.; Liu, S. J.; Fan, C. S.; Zhou, R.; Wu, Z. K.; Wang, H. C.; Cai, Y. F.; Jiang, Z.</t>
  </si>
  <si>
    <t>DT maturity matrix.</t>
  </si>
  <si>
    <t>M8</t>
  </si>
  <si>
    <t>2.1</t>
  </si>
  <si>
    <t>Hu, Weifei; Fang, Jianhao; Zhang, Tongzhou; Liu, Zhenyu; Tan, Jianrong</t>
  </si>
  <si>
    <t>Maturity levels of DT</t>
  </si>
  <si>
    <t>allgemein (für high-end Equipment)</t>
  </si>
  <si>
    <t>M9</t>
  </si>
  <si>
    <t>Kritzinger, Werner; Karner, Matthias; Traar, Georg; Henjes, Jan; Sihn, Wilfried</t>
  </si>
  <si>
    <t xml:space="preserve">data flow </t>
  </si>
  <si>
    <t>M10</t>
  </si>
  <si>
    <t>Arup</t>
  </si>
  <si>
    <t>M11</t>
  </si>
  <si>
    <t>2.8</t>
  </si>
  <si>
    <t>Naderi, Hossein; Shojaei, Alireza</t>
  </si>
  <si>
    <t>Infrastructure Digital Twins (IDTs)</t>
  </si>
  <si>
    <t>allgemein (für civile Infrastruktur)</t>
  </si>
  <si>
    <t>M12</t>
  </si>
  <si>
    <t>Madni, Azad M.; Madni, Carla C.; Lucero, Scott D.</t>
  </si>
  <si>
    <t>M13</t>
  </si>
  <si>
    <t>3.3</t>
  </si>
  <si>
    <t>Metcalfe, Brett; Boshuizen, Hendriek C.; Bulens, Jandirk; Koehorst, Jasper J.</t>
  </si>
  <si>
    <t>Digital twin maturity levels</t>
  </si>
  <si>
    <t>M14</t>
  </si>
  <si>
    <t>3.5</t>
  </si>
  <si>
    <t>Yong-Woon Kim</t>
  </si>
  <si>
    <t>3D-type Digital Twin maturity model</t>
  </si>
  <si>
    <t>M15</t>
  </si>
  <si>
    <t>Wilking, Fabian; Schleich, Benjamin; Wartzack, Sandro</t>
  </si>
  <si>
    <t>Generic classes and characteristics of Digital Twins</t>
  </si>
  <si>
    <t>M16</t>
  </si>
  <si>
    <t>3.7</t>
  </si>
  <si>
    <t>IET, The</t>
  </si>
  <si>
    <t>digital twin maturity spectrum</t>
  </si>
  <si>
    <t>City</t>
  </si>
  <si>
    <t>M17</t>
  </si>
  <si>
    <t>Griffith C, Truelove M.</t>
  </si>
  <si>
    <t>digital twin maturity model</t>
  </si>
  <si>
    <t>M18</t>
  </si>
  <si>
    <t>3.9</t>
  </si>
  <si>
    <t>Chen, Long; Xie, Xiang; Lu, Qiuchen; Parlikad, Ajith Kumar; Pitt, Michael; Yang, Jian</t>
  </si>
  <si>
    <t>digital twin maturity stages</t>
  </si>
  <si>
    <t>M19</t>
  </si>
  <si>
    <t>3.11</t>
  </si>
  <si>
    <t>Pronost, Guillaume; Mayer, Frederique; Marche, Brunelle; Camargo, Mauricio; Dupont, Laurent</t>
  </si>
  <si>
    <t>Unified classification of the Digital Twin</t>
  </si>
  <si>
    <t>M20</t>
  </si>
  <si>
    <t>3.3.1</t>
  </si>
  <si>
    <t>Vinayak Kharche</t>
  </si>
  <si>
    <t>M21</t>
  </si>
  <si>
    <t>3.3.3</t>
  </si>
  <si>
    <t>Anand Srinivasa Rao</t>
  </si>
  <si>
    <t>Maturity Model of Digital Twins</t>
  </si>
  <si>
    <t>M22</t>
  </si>
  <si>
    <t>3.3.6</t>
  </si>
  <si>
    <t>David Socha</t>
  </si>
  <si>
    <t>digital twin maturity continuum</t>
  </si>
  <si>
    <t>M23</t>
  </si>
  <si>
    <t>3.3.7</t>
  </si>
  <si>
    <t>Sameer Kalwani</t>
  </si>
  <si>
    <t>M24</t>
  </si>
  <si>
    <t>3.5.1</t>
  </si>
  <si>
    <t>ISO 22549-2:2020 (E)</t>
  </si>
  <si>
    <t>Maturity Model Definiation</t>
  </si>
  <si>
    <t>Automatisierungssysteme</t>
  </si>
  <si>
    <t>M25</t>
  </si>
  <si>
    <t>3.5.2</t>
  </si>
  <si>
    <t>Stark, R.; Damerau, T.</t>
  </si>
  <si>
    <t>Digital Twin 8-dimension model</t>
  </si>
  <si>
    <t>M26</t>
  </si>
  <si>
    <t>3.5.3</t>
  </si>
  <si>
    <t>Uhlenkamp, Jan-Frederik; Hauge, Jannicke Baalsrud; Broda, Eike; Lutjen, Michael; Freitag, Michael; Thoben, Klaus-Dieter</t>
  </si>
  <si>
    <t>DT MM</t>
  </si>
  <si>
    <t>M27</t>
  </si>
  <si>
    <t>3.5.5</t>
  </si>
  <si>
    <t>Barbara Rook</t>
  </si>
  <si>
    <t>IDC's Digital Twin Maturity Model</t>
  </si>
  <si>
    <t>allgemein (für den Windbetrieb)</t>
  </si>
  <si>
    <t>M28</t>
  </si>
  <si>
    <t>3.5.6</t>
  </si>
  <si>
    <t>Knud Lasse Lueth</t>
  </si>
  <si>
    <t>The 250 classifications of Digital Twin technology</t>
  </si>
  <si>
    <t>allgemein (3 Dimensions of digital twin
technology)</t>
  </si>
  <si>
    <t>M29</t>
  </si>
  <si>
    <t>3.5.7</t>
  </si>
  <si>
    <t>Nina Castor, Daniel Damberg &amp; Emma Sjöborg</t>
  </si>
  <si>
    <t>MESA MOM Capability Maturity
Model</t>
  </si>
  <si>
    <t>Manufacturing Operations Management</t>
  </si>
  <si>
    <t>M30</t>
  </si>
  <si>
    <t>3.5.8</t>
  </si>
  <si>
    <t>Regine Deleu</t>
  </si>
  <si>
    <t>Di-Phy Innovations Ltd</t>
  </si>
  <si>
    <r>
      <rPr>
        <b/>
        <sz val="11"/>
        <color theme="5"/>
        <rFont val="Arial"/>
        <family val="2"/>
      </rPr>
      <t>unidirektional</t>
    </r>
    <r>
      <rPr>
        <sz val="11"/>
        <color theme="5"/>
        <rFont val="Arial"/>
        <family val="2"/>
      </rPr>
      <t xml:space="preserve"> </t>
    </r>
    <r>
      <rPr>
        <sz val="11"/>
        <color rgb="FF303030"/>
        <rFont val="Arial"/>
        <family val="2"/>
      </rPr>
      <t xml:space="preserve"> Automatischer Datenfluss vom Physischen zum Digitalen.</t>
    </r>
  </si>
  <si>
    <r>
      <rPr>
        <b/>
        <sz val="11"/>
        <color theme="5"/>
        <rFont val="Arial"/>
        <family val="2"/>
      </rPr>
      <t>bidirektional</t>
    </r>
    <r>
      <rPr>
        <sz val="11"/>
        <color theme="5"/>
        <rFont val="Arial"/>
        <family val="2"/>
      </rPr>
      <t xml:space="preserve"> </t>
    </r>
    <r>
      <rPr>
        <sz val="11"/>
        <color rgb="FF303030"/>
        <rFont val="Arial"/>
        <family val="2"/>
      </rPr>
      <t xml:space="preserve"> 
Daten fließen in beide Richtungen zwischen physischem und digitalem System.</t>
    </r>
  </si>
  <si>
    <r>
      <rPr>
        <b/>
        <sz val="11"/>
        <color theme="5"/>
        <rFont val="Arial"/>
        <family val="2"/>
      </rPr>
      <t>konktextabhängig</t>
    </r>
    <r>
      <rPr>
        <sz val="11"/>
        <color rgb="FF303030"/>
        <rFont val="Arial"/>
        <family val="2"/>
      </rPr>
      <t xml:space="preserve"> Echtzeitfähiger, intelligenter Datenaustausch zwischen Systemen.</t>
    </r>
  </si>
  <si>
    <r>
      <rPr>
        <b/>
        <sz val="11"/>
        <color theme="5"/>
        <rFont val="Arial"/>
        <family val="2"/>
      </rPr>
      <t>echtzeitnah</t>
    </r>
    <r>
      <rPr>
        <b/>
        <sz val="11"/>
        <color rgb="FF303030"/>
        <rFont val="Arial"/>
        <family val="2"/>
      </rPr>
      <t xml:space="preserve">
</t>
    </r>
    <r>
      <rPr>
        <sz val="11"/>
        <color rgb="FF303030"/>
        <rFont val="Arial"/>
        <family val="2"/>
      </rPr>
      <t>Daten werden in nahezu Echtzeit synchronisiert.</t>
    </r>
  </si>
  <si>
    <r>
      <rPr>
        <b/>
        <sz val="11"/>
        <color theme="5"/>
        <rFont val="Arial"/>
        <family val="2"/>
      </rPr>
      <t>kontextsensitiv</t>
    </r>
    <r>
      <rPr>
        <sz val="11"/>
        <color rgb="FF303030"/>
        <rFont val="Arial"/>
        <family val="2"/>
      </rPr>
      <t xml:space="preserve"> 
Datenanalyse mit Echtzeit-Fehlererkennung und -korrektur.</t>
    </r>
  </si>
  <si>
    <r>
      <rPr>
        <b/>
        <sz val="11"/>
        <color theme="5"/>
        <rFont val="Arial"/>
        <family val="2"/>
      </rPr>
      <t>kognitiv</t>
    </r>
    <r>
      <rPr>
        <b/>
        <sz val="11"/>
        <color rgb="FF303030"/>
        <rFont val="Arial"/>
        <family val="2"/>
      </rPr>
      <t xml:space="preserve">
</t>
    </r>
    <r>
      <rPr>
        <sz val="11"/>
        <color rgb="FF303030"/>
        <rFont val="Arial"/>
        <family val="2"/>
      </rPr>
      <t>Selbstinterpretierende, adaptive Datenverarbeitung.</t>
    </r>
  </si>
  <si>
    <r>
      <rPr>
        <b/>
        <sz val="11"/>
        <color theme="5"/>
        <rFont val="Arial"/>
        <family val="2"/>
      </rPr>
      <t>kontextbezogen</t>
    </r>
    <r>
      <rPr>
        <b/>
        <sz val="11"/>
        <color rgb="FF303030"/>
        <rFont val="Arial"/>
        <family val="2"/>
      </rPr>
      <t xml:space="preserve">
</t>
    </r>
    <r>
      <rPr>
        <sz val="11"/>
        <color rgb="FF303030"/>
        <rFont val="Arial"/>
        <family val="2"/>
      </rPr>
      <t xml:space="preserve"> Daten enthalten Metainformationen für Interpretation.</t>
    </r>
  </si>
  <si>
    <r>
      <rPr>
        <b/>
        <sz val="11"/>
        <color theme="6"/>
        <rFont val="Arial"/>
        <family val="2"/>
      </rPr>
      <t>beschreibend</t>
    </r>
    <r>
      <rPr>
        <sz val="11"/>
        <color rgb="FF303030"/>
        <rFont val="Arial"/>
        <family val="2"/>
      </rPr>
      <t xml:space="preserve"> 
Beantwortet: Was ist passiert?</t>
    </r>
  </si>
  <si>
    <r>
      <rPr>
        <b/>
        <sz val="11"/>
        <color theme="6"/>
        <rFont val="Arial"/>
        <family val="2"/>
      </rPr>
      <t>diagnostisch</t>
    </r>
    <r>
      <rPr>
        <b/>
        <sz val="11"/>
        <color rgb="FF303030"/>
        <rFont val="Arial"/>
        <family val="2"/>
      </rPr>
      <t xml:space="preserve">
</t>
    </r>
    <r>
      <rPr>
        <sz val="11"/>
        <color rgb="FF303030"/>
        <rFont val="Arial"/>
        <family val="2"/>
      </rPr>
      <t>Beantwortet: Warum ist etwas passiert?</t>
    </r>
  </si>
  <si>
    <r>
      <rPr>
        <b/>
        <sz val="11"/>
        <color theme="6"/>
        <rFont val="Arial"/>
        <family val="2"/>
      </rPr>
      <t>prädiktiv</t>
    </r>
    <r>
      <rPr>
        <sz val="11"/>
        <color rgb="FF303030"/>
        <rFont val="Arial"/>
        <family val="2"/>
      </rPr>
      <t xml:space="preserve"> 
Beantwortet: Was wird wahrscheinlich passieren?</t>
    </r>
  </si>
  <si>
    <r>
      <rPr>
        <b/>
        <sz val="11"/>
        <color theme="6"/>
        <rFont val="Arial"/>
        <family val="2"/>
      </rPr>
      <t>keine</t>
    </r>
    <r>
      <rPr>
        <b/>
        <sz val="11"/>
        <color rgb="FF303030"/>
        <rFont val="Arial"/>
        <family val="2"/>
      </rPr>
      <t xml:space="preserve">
</t>
    </r>
    <r>
      <rPr>
        <sz val="11"/>
        <color rgb="FF303030"/>
        <rFont val="Arial"/>
        <family val="2"/>
      </rPr>
      <t>Alle Prozesse werden manuell gesteuert.</t>
    </r>
  </si>
  <si>
    <r>
      <rPr>
        <b/>
        <sz val="11"/>
        <color theme="6"/>
        <rFont val="Arial"/>
        <family val="2"/>
      </rPr>
      <t>autonom</t>
    </r>
    <r>
      <rPr>
        <b/>
        <sz val="11"/>
        <color rgb="FF303030"/>
        <rFont val="Arial"/>
        <family val="2"/>
      </rPr>
      <t xml:space="preserve">
</t>
    </r>
    <r>
      <rPr>
        <sz val="11"/>
        <color rgb="FF303030"/>
        <rFont val="Arial"/>
        <family val="2"/>
      </rPr>
      <t>System führt komplexe Entscheidungen eigenständig aus.</t>
    </r>
  </si>
  <si>
    <r>
      <rPr>
        <b/>
        <sz val="11"/>
        <color theme="6"/>
        <rFont val="Arial"/>
        <family val="2"/>
      </rPr>
      <t>dynamisch</t>
    </r>
    <r>
      <rPr>
        <b/>
        <sz val="11"/>
        <color rgb="FF303030"/>
        <rFont val="Arial"/>
        <family val="2"/>
      </rPr>
      <t xml:space="preserve">
</t>
    </r>
    <r>
      <rPr>
        <sz val="11"/>
        <color rgb="FF303030"/>
        <rFont val="Arial"/>
        <family val="2"/>
      </rPr>
      <t>Zeitabhängige Simulation auf Basis gemessener Parameter.</t>
    </r>
  </si>
  <si>
    <r>
      <rPr>
        <b/>
        <sz val="11"/>
        <color theme="6"/>
        <rFont val="Arial"/>
        <family val="2"/>
      </rPr>
      <t>selbstlernend</t>
    </r>
    <r>
      <rPr>
        <b/>
        <sz val="11"/>
        <color rgb="FF303030"/>
        <rFont val="Arial"/>
        <family val="2"/>
      </rPr>
      <t xml:space="preserve">
</t>
    </r>
    <r>
      <rPr>
        <sz val="11"/>
        <color rgb="FF303030"/>
        <rFont val="Arial"/>
        <family val="2"/>
      </rPr>
      <t>Nutzung von KI-Algorithmen zur Optimierung.</t>
    </r>
  </si>
  <si>
    <r>
      <rPr>
        <b/>
        <sz val="11"/>
        <color theme="7"/>
        <rFont val="Arial"/>
        <family val="2"/>
      </rPr>
      <t>koordiniert</t>
    </r>
    <r>
      <rPr>
        <sz val="11"/>
        <color rgb="FF303030"/>
        <rFont val="Arial"/>
        <family val="2"/>
      </rPr>
      <t xml:space="preserve">
Gemeinsame Steuerung über digitale Plattform.</t>
    </r>
  </si>
  <si>
    <r>
      <rPr>
        <b/>
        <sz val="11"/>
        <color theme="7"/>
        <rFont val="Arial"/>
        <family val="2"/>
      </rPr>
      <t xml:space="preserve">gering
</t>
    </r>
    <r>
      <rPr>
        <sz val="11"/>
        <color rgb="FF303030"/>
        <rFont val="Arial"/>
        <family val="2"/>
      </rPr>
      <t>Kein Fokus auf Datenintegrität oder Sicherheit.</t>
    </r>
  </si>
  <si>
    <r>
      <rPr>
        <b/>
        <sz val="11"/>
        <color theme="7"/>
        <rFont val="Arial"/>
        <family val="2"/>
      </rPr>
      <t>gesichert</t>
    </r>
    <r>
      <rPr>
        <b/>
        <sz val="11"/>
        <color rgb="FF303030"/>
        <rFont val="Arial"/>
        <family val="2"/>
      </rPr>
      <t xml:space="preserve">
</t>
    </r>
    <r>
      <rPr>
        <sz val="11"/>
        <color rgb="FF303030"/>
        <rFont val="Arial"/>
        <family val="2"/>
      </rPr>
      <t>Verschlüsselte Datenübertragung und Zugriffskontrolle.</t>
    </r>
  </si>
  <si>
    <r>
      <rPr>
        <b/>
        <sz val="11"/>
        <color theme="7"/>
        <rFont val="Arial"/>
        <family val="2"/>
      </rPr>
      <t>zertifiziert</t>
    </r>
    <r>
      <rPr>
        <b/>
        <sz val="11"/>
        <color rgb="FF303030"/>
        <rFont val="Arial"/>
        <family val="2"/>
      </rPr>
      <t xml:space="preserve">
</t>
    </r>
    <r>
      <rPr>
        <sz val="11"/>
        <color rgb="FF303030"/>
        <rFont val="Arial"/>
        <family val="2"/>
      </rPr>
      <t>Zertifizierte Daten- und Prozesssicherheit.</t>
    </r>
  </si>
  <si>
    <r>
      <rPr>
        <b/>
        <sz val="11"/>
        <color theme="9"/>
        <rFont val="Arial"/>
        <family val="2"/>
      </rPr>
      <t>keine</t>
    </r>
    <r>
      <rPr>
        <sz val="11"/>
        <color rgb="FF303030"/>
        <rFont val="Arial"/>
        <family val="2"/>
      </rPr>
      <t xml:space="preserve"> 
Digitale Zwillinge entstehen ad hoc.</t>
    </r>
  </si>
  <si>
    <r>
      <rPr>
        <b/>
        <sz val="11"/>
        <color theme="9"/>
        <rFont val="Arial"/>
        <family val="2"/>
      </rPr>
      <t>identifiziert</t>
    </r>
    <r>
      <rPr>
        <b/>
        <sz val="11"/>
        <color rgb="FF303030"/>
        <rFont val="Arial"/>
        <family val="2"/>
      </rPr>
      <t xml:space="preserve">
</t>
    </r>
    <r>
      <rPr>
        <sz val="11"/>
        <color rgb="FF303030"/>
        <rFont val="Arial"/>
        <family val="2"/>
      </rPr>
      <t>Erste Formulierung strategischer DZ-Ziele.</t>
    </r>
  </si>
  <si>
    <r>
      <rPr>
        <b/>
        <sz val="11"/>
        <color theme="9"/>
        <rFont val="Arial"/>
        <family val="2"/>
      </rPr>
      <t>implementiert</t>
    </r>
    <r>
      <rPr>
        <sz val="11"/>
        <color rgb="FF303030"/>
        <rFont val="Arial"/>
        <family val="2"/>
      </rPr>
      <t xml:space="preserve"> 
DZ-Strategie in operative Prozesse integriert.</t>
    </r>
  </si>
  <si>
    <r>
      <rPr>
        <b/>
        <sz val="11"/>
        <color theme="9"/>
        <rFont val="Arial"/>
        <family val="2"/>
      </rPr>
      <t>Kollaboration</t>
    </r>
    <r>
      <rPr>
        <sz val="11"/>
        <color rgb="FF303030"/>
        <rFont val="Arial"/>
        <family val="2"/>
      </rPr>
      <t xml:space="preserve"> 
Abteilungsübergreifende Zusammenarbeit etabliert.</t>
    </r>
  </si>
  <si>
    <t>4.3 Kollaborationsnetzwerk</t>
  </si>
  <si>
    <r>
      <rPr>
        <b/>
        <sz val="11"/>
        <color theme="9"/>
        <rFont val="Arial"/>
        <family val="2"/>
      </rPr>
      <t xml:space="preserve">erste Vernetzung
</t>
    </r>
    <r>
      <rPr>
        <sz val="11"/>
        <color rgb="FF303030"/>
        <rFont val="Arial"/>
        <family val="2"/>
      </rPr>
      <t>Kooperation mit ausgewählten Partnern.</t>
    </r>
  </si>
  <si>
    <r>
      <rPr>
        <b/>
        <sz val="11"/>
        <color theme="9"/>
        <rFont val="Arial"/>
        <family val="2"/>
      </rPr>
      <t>etabliert</t>
    </r>
    <r>
      <rPr>
        <b/>
        <sz val="11"/>
        <color rgb="FF303030"/>
        <rFont val="Arial"/>
        <family val="2"/>
      </rPr>
      <t xml:space="preserve">
</t>
    </r>
    <r>
      <rPr>
        <sz val="11"/>
        <color rgb="FF303030"/>
        <rFont val="Arial"/>
        <family val="2"/>
      </rPr>
      <t>Stabile Partnerschaften und gemeinsame Standards.</t>
    </r>
  </si>
  <si>
    <r>
      <rPr>
        <b/>
        <sz val="11"/>
        <color theme="9"/>
        <rFont val="Arial"/>
        <family val="2"/>
      </rPr>
      <t>chaotisch</t>
    </r>
    <r>
      <rPr>
        <b/>
        <sz val="11"/>
        <color rgb="FF303030"/>
        <rFont val="Arial"/>
        <family val="2"/>
      </rPr>
      <t xml:space="preserve">
</t>
    </r>
    <r>
      <rPr>
        <sz val="11"/>
        <color rgb="FF303030"/>
        <rFont val="Arial"/>
        <family val="2"/>
      </rPr>
      <t>Keine standardisierten Prozesse oder Kennzahlen.</t>
    </r>
  </si>
  <si>
    <r>
      <rPr>
        <b/>
        <sz val="11"/>
        <color theme="9"/>
        <rFont val="Arial"/>
        <family val="2"/>
      </rPr>
      <t>standardisiert</t>
    </r>
    <r>
      <rPr>
        <b/>
        <sz val="11"/>
        <color rgb="FF303030"/>
        <rFont val="Arial"/>
        <family val="2"/>
      </rPr>
      <t xml:space="preserve">
</t>
    </r>
    <r>
      <rPr>
        <sz val="11"/>
        <color rgb="FF303030"/>
        <rFont val="Arial"/>
        <family val="2"/>
      </rPr>
      <t>Definierte Prozesse und regelmäßige Reviews.</t>
    </r>
  </si>
  <si>
    <r>
      <rPr>
        <b/>
        <sz val="11"/>
        <color theme="9"/>
        <rFont val="Arial"/>
        <family val="2"/>
      </rPr>
      <t>datengestützt</t>
    </r>
    <r>
      <rPr>
        <b/>
        <sz val="11"/>
        <color rgb="FF303030"/>
        <rFont val="Arial"/>
        <family val="2"/>
      </rPr>
      <t xml:space="preserve">
</t>
    </r>
    <r>
      <rPr>
        <sz val="11"/>
        <color rgb="FF303030"/>
        <rFont val="Arial"/>
        <family val="2"/>
      </rPr>
      <t>Vollautomatisierte Governance mit Echtzeit-KPIs.</t>
    </r>
  </si>
  <si>
    <r>
      <rPr>
        <b/>
        <sz val="11"/>
        <color theme="9"/>
        <rFont val="Arial"/>
        <family val="2"/>
      </rPr>
      <t>gesteuert</t>
    </r>
    <r>
      <rPr>
        <b/>
        <sz val="11"/>
        <color rgb="FF303030"/>
        <rFont val="Arial"/>
        <family val="2"/>
      </rPr>
      <t xml:space="preserve">
</t>
    </r>
    <r>
      <rPr>
        <sz val="11"/>
        <color rgb="FF303030"/>
        <rFont val="Arial"/>
        <family val="2"/>
      </rPr>
      <t>Prozessoptimierung durch Kennzahlen.</t>
    </r>
  </si>
  <si>
    <r>
      <rPr>
        <b/>
        <sz val="11"/>
        <color theme="9"/>
        <rFont val="Arial"/>
        <family val="2"/>
      </rPr>
      <t>transformativ</t>
    </r>
    <r>
      <rPr>
        <sz val="11"/>
        <color rgb="FF303030"/>
        <rFont val="Arial"/>
        <family val="2"/>
      </rPr>
      <t xml:space="preserve"> Kontinuierliche Weiterentwicklung der DZ-Strategie.</t>
    </r>
  </si>
  <si>
    <r>
      <rPr>
        <b/>
        <sz val="11"/>
        <color theme="9"/>
        <rFont val="Arial"/>
        <family val="2"/>
      </rPr>
      <t xml:space="preserve">keine
</t>
    </r>
    <r>
      <rPr>
        <sz val="11"/>
        <color rgb="FF303030"/>
        <rFont val="Arial"/>
        <family val="2"/>
      </rPr>
      <t>Unabhängige Systeme ohne externe Kooperation.</t>
    </r>
  </si>
  <si>
    <t>keine</t>
  </si>
  <si>
    <t>konktextabhängig</t>
  </si>
  <si>
    <t>echtzeitnah</t>
  </si>
  <si>
    <t>strukturiert</t>
  </si>
  <si>
    <t>kontextsensitiv</t>
  </si>
  <si>
    <t>kognitiv</t>
  </si>
  <si>
    <t>diagnostisch</t>
  </si>
  <si>
    <t>prädiktiv</t>
  </si>
  <si>
    <t>assistiert</t>
  </si>
  <si>
    <t>teilautonom</t>
  </si>
  <si>
    <t>autonom</t>
  </si>
  <si>
    <t>dynamisch</t>
  </si>
  <si>
    <r>
      <rPr>
        <b/>
        <sz val="11"/>
        <color theme="6"/>
        <rFont val="Arial"/>
        <family val="2"/>
      </rPr>
      <t>keine</t>
    </r>
    <r>
      <rPr>
        <sz val="11"/>
        <color rgb="FF303030"/>
        <rFont val="Arial"/>
        <family val="2"/>
      </rPr>
      <t xml:space="preserve"> </t>
    </r>
  </si>
  <si>
    <t>überwacht lernend</t>
  </si>
  <si>
    <t>selbstlernend</t>
  </si>
  <si>
    <t>dezentral</t>
  </si>
  <si>
    <t>koordiniert</t>
  </si>
  <si>
    <t>kollaborativ</t>
  </si>
  <si>
    <t>gering</t>
  </si>
  <si>
    <t>gesichert</t>
  </si>
  <si>
    <t>zertifiziert</t>
  </si>
  <si>
    <t>identifiziert</t>
  </si>
  <si>
    <t>implementiert</t>
  </si>
  <si>
    <t>transformativ</t>
  </si>
  <si>
    <t>Grundwissen</t>
  </si>
  <si>
    <t>Nutzung</t>
  </si>
  <si>
    <t>Kollaboration</t>
  </si>
  <si>
    <t>erste Vernetzung</t>
  </si>
  <si>
    <t>etabliert</t>
  </si>
  <si>
    <t>integriertes Netzwerk</t>
  </si>
  <si>
    <t>chaotisch</t>
  </si>
  <si>
    <t>standardisiert</t>
  </si>
  <si>
    <t>gesteuert</t>
  </si>
  <si>
    <t>datengestützt</t>
  </si>
  <si>
    <t>4. Strategie und Organisation</t>
  </si>
  <si>
    <t>System</t>
  </si>
  <si>
    <t>Fabrik</t>
  </si>
  <si>
    <t>Supply Chain</t>
  </si>
  <si>
    <r>
      <rPr>
        <b/>
        <sz val="11"/>
        <color theme="5"/>
        <rFont val="Arial"/>
        <family val="2"/>
      </rPr>
      <t>bedarfsorientiert</t>
    </r>
    <r>
      <rPr>
        <b/>
        <sz val="11"/>
        <color rgb="FF303030"/>
        <rFont val="Arial"/>
        <family val="2"/>
      </rPr>
      <t xml:space="preserve">
</t>
    </r>
    <r>
      <rPr>
        <sz val="11"/>
        <color rgb="FF303030"/>
        <rFont val="Arial"/>
        <family val="2"/>
      </rPr>
      <t>Daten werden sporadisch oder auf Anfrage übertragen.</t>
    </r>
  </si>
  <si>
    <r>
      <rPr>
        <b/>
        <sz val="11"/>
        <color theme="5"/>
        <rFont val="Arial"/>
        <family val="2"/>
      </rPr>
      <t>regelmäßig</t>
    </r>
    <r>
      <rPr>
        <b/>
        <sz val="11"/>
        <color rgb="FF303030"/>
        <rFont val="Arial"/>
        <family val="2"/>
      </rPr>
      <t xml:space="preserve">
</t>
    </r>
    <r>
      <rPr>
        <sz val="11"/>
        <color rgb="FF303030"/>
        <rFont val="Arial"/>
        <family val="2"/>
      </rPr>
      <t>Regelmäßige, aber nicht kontinuierliche Datensynchronisation.</t>
    </r>
  </si>
  <si>
    <r>
      <rPr>
        <b/>
        <sz val="11"/>
        <color theme="5"/>
        <rFont val="Arial"/>
        <family val="2"/>
      </rPr>
      <t>kontinuierlich</t>
    </r>
    <r>
      <rPr>
        <sz val="11"/>
        <color rgb="FF303030"/>
        <rFont val="Arial"/>
        <family val="2"/>
      </rPr>
      <t xml:space="preserve">
Daten werden kontinuierlich in festen Intervallen aktualisiert.</t>
    </r>
  </si>
  <si>
    <t>bedarfsorientiert</t>
  </si>
  <si>
    <t>regelmäßig</t>
  </si>
  <si>
    <t xml:space="preserve"> kontinuierlich</t>
  </si>
  <si>
    <t>Stufe 1</t>
  </si>
  <si>
    <t>Stufe 2</t>
  </si>
  <si>
    <t>Stufe 3</t>
  </si>
  <si>
    <t>Stufe 4</t>
  </si>
  <si>
    <t>2-1-1-2</t>
  </si>
  <si>
    <t>3-2-2-3</t>
  </si>
  <si>
    <t>Dim.</t>
  </si>
  <si>
    <t>verknüpft</t>
  </si>
  <si>
    <t>3.3 Lebenszyklusintegration</t>
  </si>
  <si>
    <r>
      <rPr>
        <b/>
        <sz val="11"/>
        <color theme="7"/>
        <rFont val="Arial"/>
        <family val="2"/>
      </rPr>
      <t>betriebsbezogen</t>
    </r>
    <r>
      <rPr>
        <sz val="11"/>
        <color rgb="FF303030"/>
        <rFont val="Arial"/>
        <family val="2"/>
      </rPr>
      <t xml:space="preserve">
Abbild der Nutzungs- und Betriebsphase</t>
    </r>
  </si>
  <si>
    <r>
      <rPr>
        <b/>
        <sz val="11"/>
        <color theme="7"/>
        <rFont val="Arial"/>
        <family val="2"/>
      </rPr>
      <t>durchgängig</t>
    </r>
    <r>
      <rPr>
        <sz val="11"/>
        <color rgb="FF303030"/>
        <rFont val="Arial"/>
        <family val="2"/>
      </rPr>
      <t xml:space="preserve">
Verbindung von Betriebsdaten mit Entwicklungs- und Planungsprozessen</t>
    </r>
  </si>
  <si>
    <r>
      <rPr>
        <b/>
        <sz val="11"/>
        <color theme="7"/>
        <rFont val="Arial"/>
        <family val="2"/>
      </rPr>
      <t>zirkulär</t>
    </r>
    <r>
      <rPr>
        <b/>
        <sz val="11"/>
        <color rgb="FF303030"/>
        <rFont val="Arial"/>
        <family val="2"/>
      </rPr>
      <t xml:space="preserve">
</t>
    </r>
    <r>
      <rPr>
        <sz val="11"/>
        <color rgb="FF303030"/>
        <rFont val="Arial"/>
        <family val="2"/>
      </rPr>
      <t>Ganzheitliche Betrachtung inklusive Rückkopplung.</t>
    </r>
  </si>
  <si>
    <t>betriebsbezogen</t>
  </si>
  <si>
    <t>durchgängig</t>
  </si>
  <si>
    <t>zirkulär</t>
  </si>
  <si>
    <t>serviceorientiert</t>
  </si>
  <si>
    <r>
      <rPr>
        <b/>
        <sz val="11"/>
        <color theme="7"/>
        <rFont val="Arial"/>
        <family val="2"/>
      </rPr>
      <t>serviceorientiert</t>
    </r>
    <r>
      <rPr>
        <sz val="11"/>
        <color rgb="FF303030"/>
        <rFont val="Arial"/>
        <family val="2"/>
      </rPr>
      <t xml:space="preserve">
Unterstützung im Betrieb und in der Wartung.</t>
    </r>
  </si>
  <si>
    <t>vorausschauend</t>
  </si>
  <si>
    <t>2.3 Simulationsfähigkeit</t>
  </si>
  <si>
    <t>2.4 Lernfähigkeit</t>
  </si>
  <si>
    <t>2. Fähigkeit</t>
  </si>
  <si>
    <r>
      <t xml:space="preserve">4.3 Kollaborationsnetzwerk
</t>
    </r>
    <r>
      <rPr>
        <sz val="11"/>
        <color rgb="FF303030"/>
        <rFont val="Arial"/>
        <family val="2"/>
      </rPr>
      <t>= Grad externer Zusammenarbeit und Einbindung in Netzwerke</t>
    </r>
  </si>
  <si>
    <t>1.3 Detaillierungsgrad</t>
  </si>
  <si>
    <r>
      <rPr>
        <b/>
        <sz val="11"/>
        <color theme="7"/>
        <rFont val="Arial"/>
        <family val="2"/>
      </rPr>
      <t xml:space="preserve">Supply Chain
</t>
    </r>
    <r>
      <rPr>
        <sz val="11"/>
        <color rgb="FF303030"/>
        <rFont val="Arial"/>
        <family val="2"/>
      </rPr>
      <t>Integration über Unternehmens- und Lieferketten hinweg.</t>
    </r>
  </si>
  <si>
    <r>
      <rPr>
        <b/>
        <sz val="11"/>
        <color theme="9"/>
        <rFont val="Arial"/>
        <family val="2"/>
      </rPr>
      <t xml:space="preserve">Nutzung
</t>
    </r>
    <r>
      <rPr>
        <sz val="11"/>
        <color rgb="FF303030"/>
        <rFont val="Arial"/>
        <family val="2"/>
      </rPr>
      <t>DZ wird aktiv im Arbeitsalltag genutzt.</t>
    </r>
  </si>
  <si>
    <r>
      <rPr>
        <b/>
        <sz val="11"/>
        <color theme="9"/>
        <rFont val="Arial"/>
        <family val="2"/>
      </rPr>
      <t xml:space="preserve">integriertes Netzwerk
</t>
    </r>
    <r>
      <rPr>
        <sz val="11"/>
        <color rgb="FF303030"/>
        <rFont val="Arial"/>
        <family val="2"/>
      </rPr>
      <t>Vollständige Einbindung in DZ-Netzwerke.</t>
    </r>
  </si>
  <si>
    <r>
      <rPr>
        <b/>
        <sz val="11"/>
        <color theme="9"/>
        <rFont val="Arial"/>
        <family val="2"/>
      </rPr>
      <t xml:space="preserve">Grundwissen
</t>
    </r>
    <r>
      <rPr>
        <sz val="11"/>
        <color rgb="FF303030"/>
        <rFont val="Arial"/>
        <family val="2"/>
      </rPr>
      <t>Einzelne Schulungen, Grundlegendes Verständnis zum DZ</t>
    </r>
    <r>
      <rPr>
        <b/>
        <sz val="11"/>
        <color rgb="FF303030"/>
        <rFont val="Arial"/>
        <family val="2"/>
      </rPr>
      <t>.</t>
    </r>
  </si>
  <si>
    <r>
      <rPr>
        <b/>
        <sz val="11"/>
        <color theme="9"/>
        <rFont val="Arial"/>
        <family val="2"/>
      </rPr>
      <t>keine</t>
    </r>
    <r>
      <rPr>
        <sz val="11"/>
        <color rgb="FF303030"/>
        <rFont val="Arial"/>
        <family val="2"/>
      </rPr>
      <t xml:space="preserve">
Kein gemeinsames Verständnis.</t>
    </r>
  </si>
  <si>
    <r>
      <t xml:space="preserve">4.4 Prozess-Governance
</t>
    </r>
    <r>
      <rPr>
        <sz val="11"/>
        <color theme="1"/>
        <rFont val="Arial"/>
        <family val="2"/>
      </rPr>
      <t>= Grad der standardisierten und datenbasierten Prozesssteuerung</t>
    </r>
  </si>
  <si>
    <r>
      <t xml:space="preserve">4. Strategie und Organisation
</t>
    </r>
    <r>
      <rPr>
        <sz val="11"/>
        <color rgb="FF303030"/>
        <rFont val="Arial"/>
        <family val="2"/>
      </rPr>
      <t>= Voraussetzungen für den erfolgreichen Einsatz DZ</t>
    </r>
  </si>
  <si>
    <r>
      <rPr>
        <b/>
        <sz val="11"/>
        <color theme="7"/>
        <rFont val="Arial"/>
        <family val="2"/>
      </rPr>
      <t>dezentral</t>
    </r>
    <r>
      <rPr>
        <b/>
        <sz val="11"/>
        <color rgb="FF303030"/>
        <rFont val="Arial"/>
        <family val="2"/>
      </rPr>
      <t xml:space="preserve">
</t>
    </r>
    <r>
      <rPr>
        <sz val="11"/>
        <color rgb="FF303030"/>
        <rFont val="Arial"/>
        <family val="2"/>
      </rPr>
      <t>Stand-alone-System ohne Integration in andere DZ.</t>
    </r>
  </si>
  <si>
    <r>
      <rPr>
        <b/>
        <sz val="11"/>
        <color theme="7"/>
        <rFont val="Arial"/>
        <family val="2"/>
      </rPr>
      <t xml:space="preserve">verknüpft
</t>
    </r>
    <r>
      <rPr>
        <sz val="11"/>
        <color rgb="FF303030"/>
        <rFont val="Arial"/>
        <family val="2"/>
      </rPr>
      <t>Verbindung mehrerer DZ innerhalb eines Systems.</t>
    </r>
  </si>
  <si>
    <r>
      <rPr>
        <b/>
        <sz val="11"/>
        <color theme="7"/>
        <rFont val="Arial"/>
        <family val="2"/>
      </rPr>
      <t>kollaborativ</t>
    </r>
    <r>
      <rPr>
        <sz val="11"/>
        <color rgb="FF303030"/>
        <rFont val="Arial"/>
        <family val="2"/>
      </rPr>
      <t xml:space="preserve"> 
DZ arbeiten unabhängig, aber mit gemeinsamen Zielen.</t>
    </r>
  </si>
  <si>
    <t>3.2 Integrationstiefe</t>
  </si>
  <si>
    <r>
      <rPr>
        <b/>
        <sz val="11"/>
        <color theme="5"/>
        <rFont val="Arial"/>
        <family val="2"/>
      </rPr>
      <t>strukturiert</t>
    </r>
    <r>
      <rPr>
        <sz val="11"/>
        <color rgb="FF303030"/>
        <rFont val="Arial"/>
        <family val="2"/>
      </rPr>
      <t xml:space="preserve">
Nur einfache, strukturierte Daten.</t>
    </r>
  </si>
  <si>
    <r>
      <rPr>
        <b/>
        <sz val="11"/>
        <color theme="6"/>
        <rFont val="Arial"/>
        <family val="2"/>
      </rPr>
      <t>keine</t>
    </r>
    <r>
      <rPr>
        <sz val="11"/>
        <color rgb="FF303030"/>
        <rFont val="Arial"/>
        <family val="2"/>
      </rPr>
      <t xml:space="preserve">  
Der DZ entwickelt sich nicht weiter.</t>
    </r>
  </si>
  <si>
    <r>
      <rPr>
        <b/>
        <sz val="11"/>
        <color theme="6"/>
        <rFont val="Arial"/>
        <family val="2"/>
      </rPr>
      <t>teilautonom</t>
    </r>
    <r>
      <rPr>
        <b/>
        <sz val="11"/>
        <color rgb="FF303030"/>
        <rFont val="Arial"/>
        <family val="2"/>
      </rPr>
      <t xml:space="preserve">
</t>
    </r>
    <r>
      <rPr>
        <sz val="11"/>
        <color rgb="FF303030"/>
        <rFont val="Arial"/>
        <family val="2"/>
      </rPr>
      <t>Der DZ kann einfache Aktionen selbst ausführen.</t>
    </r>
  </si>
  <si>
    <r>
      <rPr>
        <b/>
        <sz val="11"/>
        <color theme="6"/>
        <rFont val="Arial"/>
        <family val="2"/>
      </rPr>
      <t>assistiert</t>
    </r>
    <r>
      <rPr>
        <sz val="11"/>
        <color rgb="FF303030"/>
        <rFont val="Arial"/>
        <family val="2"/>
      </rPr>
      <t xml:space="preserve"> 
Eingeschränkte Entscheidungs-unterstützung durch den DZ.</t>
    </r>
  </si>
  <si>
    <r>
      <rPr>
        <b/>
        <sz val="11"/>
        <color theme="5"/>
        <rFont val="Arial"/>
        <family val="2"/>
      </rPr>
      <t>offline</t>
    </r>
    <r>
      <rPr>
        <sz val="11"/>
        <color rgb="FF303030"/>
        <rFont val="Arial"/>
        <family val="2"/>
      </rPr>
      <t xml:space="preserve">
Kein automatischer Datenaustausch zwischen physischem und digitalem System.</t>
    </r>
  </si>
  <si>
    <t>offline</t>
  </si>
  <si>
    <r>
      <t xml:space="preserve">1.1 Verbindungsmodus
</t>
    </r>
    <r>
      <rPr>
        <sz val="11"/>
        <color rgb="FF303030"/>
        <rFont val="Arial"/>
        <family val="2"/>
      </rPr>
      <t>= Art des Datenaustauschs zwischen physischem System und DZ</t>
    </r>
  </si>
  <si>
    <r>
      <t xml:space="preserve">1.2 Aktualisierungsfrequenz
</t>
    </r>
    <r>
      <rPr>
        <sz val="11"/>
        <color rgb="FF303030"/>
        <rFont val="Arial"/>
        <family val="2"/>
      </rPr>
      <t xml:space="preserve">= Zeitlicher Aspekt der Synchronisierung </t>
    </r>
  </si>
  <si>
    <r>
      <t xml:space="preserve">1.3 </t>
    </r>
    <r>
      <rPr>
        <b/>
        <sz val="11"/>
        <color theme="1"/>
        <rFont val="Arial"/>
        <family val="2"/>
      </rPr>
      <t>Detaillierungsgrad</t>
    </r>
    <r>
      <rPr>
        <b/>
        <sz val="11"/>
        <color rgb="FF303030"/>
        <rFont val="Arial"/>
        <family val="2"/>
      </rPr>
      <t xml:space="preserve">
</t>
    </r>
    <r>
      <rPr>
        <sz val="11"/>
        <color rgb="FF303030"/>
        <rFont val="Arial"/>
        <family val="2"/>
      </rPr>
      <t>= Genauigkeit, Reichhaltigkeit und Komplexität des Modells.</t>
    </r>
  </si>
  <si>
    <r>
      <t xml:space="preserve">1.4 Dateninterpretation
</t>
    </r>
    <r>
      <rPr>
        <sz val="11"/>
        <color rgb="FF303030"/>
        <rFont val="Arial"/>
        <family val="2"/>
      </rPr>
      <t>= Fähigkeit zur Analyse und Generierung von Erkenntnissen</t>
    </r>
  </si>
  <si>
    <t>*</t>
  </si>
  <si>
    <r>
      <t xml:space="preserve">2.1 Kognitionsstufe
</t>
    </r>
    <r>
      <rPr>
        <sz val="11"/>
        <color rgb="FF303030"/>
        <rFont val="Arial"/>
        <family val="2"/>
      </rPr>
      <t>= Grad der Intelligenz</t>
    </r>
  </si>
  <si>
    <r>
      <t xml:space="preserve">2.2 Autonomiegrad
</t>
    </r>
    <r>
      <rPr>
        <sz val="11"/>
        <color rgb="FF303030"/>
        <rFont val="Arial"/>
        <family val="2"/>
      </rPr>
      <t>= Fähigkeit zur autonomen Entscheidungsfindung und Steuerung</t>
    </r>
  </si>
  <si>
    <r>
      <t xml:space="preserve">2.3 Simulationsfähigkeit
</t>
    </r>
    <r>
      <rPr>
        <sz val="11"/>
        <color rgb="FF303030"/>
        <rFont val="Arial"/>
        <family val="2"/>
      </rPr>
      <t>=</t>
    </r>
    <r>
      <rPr>
        <sz val="11"/>
        <color theme="1"/>
        <rFont val="Arial"/>
        <family val="2"/>
      </rPr>
      <t xml:space="preserve"> Möglichkeiten zur Modellierung und zum Testen von Szenarien</t>
    </r>
  </si>
  <si>
    <r>
      <t xml:space="preserve">2.4 Lernfähigkeit
</t>
    </r>
    <r>
      <rPr>
        <sz val="11"/>
        <color rgb="FF303030"/>
        <rFont val="Arial"/>
        <family val="2"/>
      </rPr>
      <t>= Nutzung von KI/ML zur kontinuierlichen Verbesserung</t>
    </r>
  </si>
  <si>
    <r>
      <t xml:space="preserve">3.1 Integrationsbreite
</t>
    </r>
    <r>
      <rPr>
        <sz val="11"/>
        <color rgb="FF303030"/>
        <rFont val="Arial"/>
        <family val="2"/>
      </rPr>
      <t>= Umfang des abgedeckten Systems</t>
    </r>
  </si>
  <si>
    <r>
      <t xml:space="preserve">3.2 </t>
    </r>
    <r>
      <rPr>
        <b/>
        <sz val="11"/>
        <color theme="1"/>
        <rFont val="Arial"/>
        <family val="2"/>
      </rPr>
      <t>Integrationstiefe</t>
    </r>
    <r>
      <rPr>
        <b/>
        <sz val="11"/>
        <color rgb="FF303030"/>
        <rFont val="Arial"/>
        <family val="2"/>
      </rPr>
      <t xml:space="preserve">
</t>
    </r>
    <r>
      <rPr>
        <sz val="11"/>
        <color rgb="FF303030"/>
        <rFont val="Arial"/>
        <family val="2"/>
      </rPr>
      <t>= Grad der Vernetzung zwischen DZ</t>
    </r>
  </si>
  <si>
    <r>
      <t xml:space="preserve">3.3 Lebenszyklusintegration
</t>
    </r>
    <r>
      <rPr>
        <sz val="11"/>
        <color rgb="FF303030"/>
        <rFont val="Arial"/>
        <family val="2"/>
      </rPr>
      <t>= Abdeckung der Lebensphasen</t>
    </r>
  </si>
  <si>
    <r>
      <t xml:space="preserve">4.2 </t>
    </r>
    <r>
      <rPr>
        <b/>
        <sz val="11"/>
        <color theme="1"/>
        <rFont val="Arial"/>
        <family val="2"/>
      </rPr>
      <t>Personalkompetenz</t>
    </r>
    <r>
      <rPr>
        <b/>
        <sz val="11"/>
        <color rgb="FF303030"/>
        <rFont val="Arial"/>
        <family val="2"/>
      </rPr>
      <t xml:space="preserve">
</t>
    </r>
    <r>
      <rPr>
        <sz val="11"/>
        <color theme="1"/>
        <rFont val="Arial"/>
        <family val="2"/>
      </rPr>
      <t>= DZ-Kompetenz und Akzeptanz der Mitarbeitenden</t>
    </r>
  </si>
  <si>
    <t>4.2 Personalkompetenz</t>
  </si>
  <si>
    <t>M31</t>
  </si>
  <si>
    <t>Teilsystem</t>
  </si>
  <si>
    <t>ad-hoc</t>
  </si>
  <si>
    <t>reaktiv</t>
  </si>
  <si>
    <t>zuverlässig</t>
  </si>
  <si>
    <t>gewählte Stufe für Laborumgebung</t>
  </si>
  <si>
    <t>empfohlene Stufe für Industrieunternehmen</t>
  </si>
  <si>
    <t>multiphysikalisch</t>
  </si>
  <si>
    <t>3-3-3-4</t>
  </si>
  <si>
    <t>ereignisbasiert</t>
  </si>
  <si>
    <t>parametrisiert</t>
  </si>
  <si>
    <t>kontrolliert</t>
  </si>
  <si>
    <t>präskriptiv</t>
  </si>
  <si>
    <r>
      <t xml:space="preserve">1. Konvergenz
</t>
    </r>
    <r>
      <rPr>
        <sz val="11"/>
        <color rgb="FF303030"/>
        <rFont val="Arial"/>
        <family val="2"/>
      </rPr>
      <t xml:space="preserve">= Grad der Synchronität zwischen realem und digitalem System </t>
    </r>
  </si>
  <si>
    <r>
      <t xml:space="preserve">2. Fähigkeit
</t>
    </r>
    <r>
      <rPr>
        <sz val="11"/>
        <color rgb="FF303030"/>
        <rFont val="Arial"/>
        <family val="2"/>
      </rPr>
      <t>= funktionale Leistungsfähigkeiten DZ, Systemverhalten abzubilden und vorherzusagen</t>
    </r>
  </si>
  <si>
    <r>
      <t xml:space="preserve">3. Integration
</t>
    </r>
    <r>
      <rPr>
        <sz val="11"/>
        <color rgb="FF303030"/>
        <rFont val="Arial"/>
        <family val="2"/>
      </rPr>
      <t xml:space="preserve">= Grad der Einbettung DZ in existierende Systeme, Prozesse und Lebenszyklusphasen </t>
    </r>
  </si>
  <si>
    <r>
      <rPr>
        <b/>
        <sz val="11"/>
        <color theme="6"/>
        <rFont val="Arial"/>
        <family val="2"/>
      </rPr>
      <t>präskriptiv</t>
    </r>
    <r>
      <rPr>
        <b/>
        <sz val="11"/>
        <color rgb="FF303030"/>
        <rFont val="Arial"/>
        <family val="2"/>
      </rPr>
      <t xml:space="preserve">
</t>
    </r>
    <r>
      <rPr>
        <sz val="11"/>
        <color rgb="FF303030"/>
        <rFont val="Arial"/>
        <family val="2"/>
      </rPr>
      <t>Gibt Handlungs-empfehlungen zur Prozessoptimierung.</t>
    </r>
  </si>
  <si>
    <r>
      <rPr>
        <b/>
        <sz val="11"/>
        <color theme="6"/>
        <rFont val="Arial"/>
        <family val="2"/>
      </rPr>
      <t>keine</t>
    </r>
    <r>
      <rPr>
        <b/>
        <sz val="11"/>
        <color rgb="FF303030"/>
        <rFont val="Arial"/>
        <family val="2"/>
      </rPr>
      <t xml:space="preserve">
</t>
    </r>
    <r>
      <rPr>
        <sz val="11"/>
        <color rgb="FF303030"/>
        <rFont val="Arial"/>
        <family val="2"/>
      </rPr>
      <t>Zustandsdarstellung ohne dynamische Simulation.</t>
    </r>
  </si>
  <si>
    <r>
      <rPr>
        <b/>
        <sz val="11"/>
        <color theme="6"/>
        <rFont val="Arial"/>
        <family val="2"/>
      </rPr>
      <t>ad-hoc</t>
    </r>
    <r>
      <rPr>
        <sz val="11"/>
        <color rgb="FF303030"/>
        <rFont val="Arial"/>
        <family val="2"/>
      </rPr>
      <t xml:space="preserve">
Simulation startet bei Ereignissen für kurzfristige Reaktion und Prognose.</t>
    </r>
  </si>
  <si>
    <r>
      <t xml:space="preserve">3.4 Vertrauenswürdigkeit
</t>
    </r>
    <r>
      <rPr>
        <sz val="11"/>
        <color rgb="FF303030"/>
        <rFont val="Arial"/>
        <family val="2"/>
      </rPr>
      <t>= Sicherheit, Zuverlässigkeit und Konformität DZ</t>
    </r>
  </si>
  <si>
    <r>
      <t xml:space="preserve">4.1 Strategische Verankerung
</t>
    </r>
    <r>
      <rPr>
        <sz val="11"/>
        <color rgb="FF303030"/>
        <rFont val="Arial"/>
        <family val="2"/>
      </rPr>
      <t>= Einsatz DZ als Teil der Unternehmensstrategie</t>
    </r>
  </si>
  <si>
    <r>
      <rPr>
        <b/>
        <sz val="11"/>
        <color theme="5"/>
        <rFont val="Arial"/>
        <family val="2"/>
      </rPr>
      <t>ereignisbasiert</t>
    </r>
    <r>
      <rPr>
        <b/>
        <sz val="11"/>
        <color rgb="FF303030"/>
        <rFont val="Arial"/>
        <family val="2"/>
      </rPr>
      <t xml:space="preserve">
</t>
    </r>
    <r>
      <rPr>
        <sz val="11"/>
        <color rgb="FF303030"/>
        <rFont val="Arial"/>
        <family val="2"/>
      </rPr>
      <t>Modell enthält nur grundlegende Zustandswechsel (Events).</t>
    </r>
  </si>
  <si>
    <r>
      <rPr>
        <b/>
        <sz val="11"/>
        <color theme="5"/>
        <rFont val="Arial"/>
        <family val="2"/>
      </rPr>
      <t>parametrisiert</t>
    </r>
    <r>
      <rPr>
        <b/>
        <sz val="11"/>
        <color rgb="FF303030"/>
        <rFont val="Arial"/>
        <family val="2"/>
      </rPr>
      <t xml:space="preserve">
</t>
    </r>
    <r>
      <rPr>
        <sz val="11"/>
        <color rgb="FF303030"/>
        <rFont val="Arial"/>
        <family val="2"/>
      </rPr>
      <t>Modell bildet Prozesse anhand definierter Parameter ab.</t>
    </r>
  </si>
  <si>
    <r>
      <rPr>
        <b/>
        <sz val="11"/>
        <color theme="5"/>
        <rFont val="Arial"/>
        <family val="2"/>
      </rPr>
      <t>kontrolliert</t>
    </r>
    <r>
      <rPr>
        <sz val="11"/>
        <color rgb="FF303030"/>
        <rFont val="Arial"/>
        <family val="2"/>
      </rPr>
      <t xml:space="preserve"> 
Modell erlaubt die Abbildung und Steuerung komplexerer Abläufe.</t>
    </r>
  </si>
  <si>
    <r>
      <t xml:space="preserve">multiphysikalisch
</t>
    </r>
    <r>
      <rPr>
        <sz val="11"/>
        <color theme="1"/>
        <rFont val="Arial"/>
        <family val="2"/>
      </rPr>
      <t>Modell integriert verschiedene physikalische Domänen</t>
    </r>
  </si>
  <si>
    <r>
      <rPr>
        <b/>
        <sz val="11"/>
        <color theme="6"/>
        <rFont val="Arial"/>
        <family val="2"/>
      </rPr>
      <t xml:space="preserve">vorausschauend
</t>
    </r>
    <r>
      <rPr>
        <sz val="11"/>
        <color theme="1"/>
        <rFont val="Arial"/>
        <family val="2"/>
      </rPr>
      <t>Simulationen laufen parallel zur Realität und antizipieren Systemverhalten automatisch.</t>
    </r>
  </si>
  <si>
    <r>
      <t xml:space="preserve">reaktiv
</t>
    </r>
    <r>
      <rPr>
        <sz val="11"/>
        <color theme="1"/>
        <rFont val="Arial"/>
        <family val="2"/>
      </rPr>
      <t>Nutzung historischer und aktueller Daten, jedoch ohne eigenständige Algorithmik.</t>
    </r>
  </si>
  <si>
    <r>
      <rPr>
        <b/>
        <sz val="11"/>
        <color theme="7"/>
        <rFont val="Arial"/>
        <family val="2"/>
      </rPr>
      <t>Teilsystem</t>
    </r>
    <r>
      <rPr>
        <sz val="11"/>
        <color rgb="FF303030"/>
        <rFont val="Arial"/>
        <family val="2"/>
      </rPr>
      <t xml:space="preserve"> 
Abgegrenzter Teilbereich eines Systems</t>
    </r>
    <r>
      <rPr>
        <b/>
        <sz val="11"/>
        <color rgb="FF303030"/>
        <rFont val="Arial"/>
        <family val="2"/>
      </rPr>
      <t>.</t>
    </r>
  </si>
  <si>
    <r>
      <rPr>
        <b/>
        <sz val="11"/>
        <color theme="7"/>
        <rFont val="Arial"/>
        <family val="2"/>
      </rPr>
      <t>System</t>
    </r>
    <r>
      <rPr>
        <sz val="11"/>
        <color rgb="FF303030"/>
        <rFont val="Arial"/>
        <family val="2"/>
      </rPr>
      <t xml:space="preserve">
Gesamtes technisches System.</t>
    </r>
  </si>
  <si>
    <r>
      <rPr>
        <b/>
        <sz val="11"/>
        <color theme="7"/>
        <rFont val="Arial"/>
        <family val="2"/>
      </rPr>
      <t>Fabrik</t>
    </r>
    <r>
      <rPr>
        <b/>
        <sz val="11"/>
        <color rgb="FF303030"/>
        <rFont val="Arial"/>
        <family val="2"/>
      </rPr>
      <t xml:space="preserve">
</t>
    </r>
    <r>
      <rPr>
        <sz val="11"/>
        <color rgb="FF303030"/>
        <rFont val="Arial"/>
        <family val="2"/>
      </rPr>
      <t>Gesamte Produktionsumgebung.</t>
    </r>
  </si>
  <si>
    <r>
      <rPr>
        <b/>
        <sz val="11"/>
        <color theme="7"/>
        <rFont val="Arial"/>
        <family val="2"/>
      </rPr>
      <t>zuverlässig</t>
    </r>
    <r>
      <rPr>
        <b/>
        <sz val="11"/>
        <color rgb="FF303030"/>
        <rFont val="Arial"/>
        <family val="2"/>
      </rPr>
      <t xml:space="preserve">
</t>
    </r>
    <r>
      <rPr>
        <sz val="11"/>
        <color rgb="FF303030"/>
        <rFont val="Arial"/>
        <family val="2"/>
      </rPr>
      <t>Robust und konsistent, betriebssichere Nutzung.</t>
    </r>
  </si>
  <si>
    <r>
      <rPr>
        <b/>
        <sz val="11"/>
        <color theme="6"/>
        <rFont val="Arial"/>
        <family val="2"/>
      </rPr>
      <t>überwacht lernend</t>
    </r>
    <r>
      <rPr>
        <b/>
        <sz val="11"/>
        <color rgb="FF303030"/>
        <rFont val="Arial"/>
        <family val="2"/>
      </rPr>
      <t xml:space="preserve">
</t>
    </r>
    <r>
      <rPr>
        <sz val="11"/>
        <color rgb="FF303030"/>
        <rFont val="Arial"/>
        <family val="2"/>
      </rPr>
      <t>KI/ML-Modelle kontinuierlich verbessert, menschliche Überwachung.</t>
    </r>
  </si>
  <si>
    <t>Jahr</t>
  </si>
  <si>
    <t>Dokumententyp</t>
  </si>
  <si>
    <t>Zeitschrift/Zeitung</t>
  </si>
  <si>
    <t>Schlagwörter</t>
  </si>
  <si>
    <t>Abstract</t>
  </si>
  <si>
    <t>Dossou, P. E.; Alvarez-de-los-Mozos, E.; Pawlewski, P.</t>
  </si>
  <si>
    <t>2024</t>
  </si>
  <si>
    <t>A Conceptual Framework for Optimizing Performance in Sustainable Supply Chain Management and Digital Transformation towards Industry 5.0</t>
  </si>
  <si>
    <t>Zeitschriftenaufsatz</t>
  </si>
  <si>
    <t>MATHEMATICS</t>
  </si>
  <si>
    <t>The economic growth of developed or emerging countries through globalization has prompted them to increase their supply chain performance. A large number of concepts, tools, and methodologies have been proposed in support of this performance improvement. They are mainly based on the use of classical optimization or enterprise modeling methods. However, environmental and social issues, not to mention digital transformation, are often ignored or not sufficiently integrated. Indeed, the world geopolitical situation, the increase in oil prices, and the commitment to protect our earth require the integration of sustainability aspects and Industry 4.0 concepts like digital twin and artificial intelligence in transforming the supply chain. This paper focuses on defining a conceptual framework to support sustainable supply chain management and digital transformation. It aims to exploit the sustainability and digital maturity of companies to transform their supply chains and enhance their performance to meet the challenges of Industry 5.0. Several practices related to sustainability, as well as two use cases on optimization and digital twin, are presented to illustrate this framework. Finally, based on the previous practices and use cases, an adapted framework for the supply chain manager to support the transition from Industry 4.0 to Industry 5.0 has been developed, as well as a performance dashboard.</t>
  </si>
  <si>
    <t>A quantitative digital twin maturity model for underground infrastructure based on D-ANP</t>
  </si>
  <si>
    <t>TUNNELLING AND UNDERGROUND SPACE TECHNOLOGY</t>
  </si>
  <si>
    <t>Digital twin (DT), serving as a powerful tool for reflecting semantic and complex properties of underground infrastructure, plays a crucial role in optimising decision -making and closing sensing -control loop. Its application has demonstrated promising potential in advancing project quality and construction efficiency. Nevertheless, the absence of a maturity model (MM) limits the comprehension, evaluation, advancement, and implementation of DT. A quantitative MM further provides insights and benchmarks for technological advancement and functional completeness. The study firstly proposes a five -level maturity hierarchy based on systematic literature review and specialities of underground infrastructure. A qualitative evaluation system is constructed comprising 5 dimensions and 13 rubrics. Considering the interdependencies among rubrics, a D-ANP (Decision -Making Trial and Evaluation Laboratory &amp; Analytical Network Process) method is utilized to evaluate the maturity level and assign weights to rubrics. Effectiveness and feasibility of the proposed MM are demonstrated through case studies involving subway station and tunnel DTs. The results indicate that the MM provides valuable perspectives and enables cross -disciplinary and multi -phase comparisons of DTs from the technological perspective.</t>
  </si>
  <si>
    <t>A review of digital twin capabilities, technologies, and applications based on the maturity model</t>
  </si>
  <si>
    <t>Advanced Engineering Informatics</t>
  </si>
  <si>
    <t>The advanced stage of Industry 4.0 is characterized by the integration and interaction between physical and virtual spaces, and Digital Twin (DT) technology, congruent with this vision, has garnered extensive attention and has undergone large-scale implementation. Yet, in the practical implementation of Digital Twin projects, several issues persist: &lt;Circled Digit One&gt; How to formulate reasonable task objectives and action plans before project implementation? &lt;Circled Digit Two&gt; how to determine and assess the development level of the digital twin during project implementation? &lt;Circled Digit Three&gt; How to evaluate the effectiveness of digital twin after project completion and how to enhance improvement in the next steps? Consequently, a methodological model is urgently needed to evaluate the development process of Digital Twins, offering a benchmark for their design, development, and appraisal. To address these issues, this paper introduces a five-level Digital Twin Maturity Model (DTMM), which systematically aligns DT capabilities, phased objectives, and technical requirements within a unified framework, creating a theoretical system capable of assessing DT's developmental level and specifying its construction trajectory. Further, this paper catalogs supporting tools aligned with the technical specifications stipulated in DTMM's functional capabilities, aiding developers in devising implementation strategies. Additionally, it scrutinizes the application status across six DT vertical sectors, conducts maturity evaluations, and confirms the efficacy of the proposed model. The conclusion can be drawn that DT is still in its embryonic phase. This work aspires to assist project managers and public policymakers gain a more objective understanding of Digital Twin, offering references to facilitate their positive development and broader implementation.</t>
  </si>
  <si>
    <t>Tao, F.; Zhang, H.; Zhang, C. Y.</t>
  </si>
  <si>
    <t>Advancements and challenges of digital twins in industry</t>
  </si>
  <si>
    <t>NATURE COMPUTATIONAL SCIENCE</t>
  </si>
  <si>
    <t>MODELS; OPERATIONS; SYSTEM</t>
  </si>
  <si>
    <t>Digital twins, which are considered an effective approach to realize the fusion between virtual and physical spaces, have attracted a substantial amount of attention in the past decade. With their rapid development in recent years, digital twins have been applied in various fields, particularly in industry. However, there are still some gaps to be filled and some limitations to be addressed. Here we provide a brief overview of digital twin advancements in industry and highlight the main pitfalls to avoid and challenges to overcome, to improve the maturity of digital twins and facilitate large-scale industrial applications in the future.
The application of digital twins in industry has become increasingly common, but not without important challenges to be addressed by the research community.</t>
  </si>
  <si>
    <t>Analysis of Digital Twins in the Construction Industry: Practical Applications, Purpose, and Parallel with other Industries</t>
  </si>
  <si>
    <t>Buildings</t>
  </si>
  <si>
    <t>Digital twins (DTs) have become a widely discussed subject, believed to have the potential to solve various problems across different industries, including Engineering &amp; Construction (E&amp;C). However, there is still significant misconception concerning the definition of DTs and their purpose within E&amp;C. This study dives deep into identifying DT applications within E&amp;C and the other prominent industries, i.e., Aerospace &amp; Aviation, Manufacturing, Energy &amp; Utilities, Automotive, Healthcare, Smart Cities, Oil &amp; Gas, and Retail. The main challenges to the evolution of DT practical applications are also analyzed. A combination of a literature review, multi-case study analysis, and comparative analysis compose the deployed methodology. Standardization and a maturity level classification are proposed to drive progress of the adoption of DTs. The distinct aspects of the different industries and their assets are evaluated to the conclusion that DTs are better employed for maintenance of structures within E&amp;C. DTs have become a well-worn topic, but the abundance of complex theoretical frameworks is met with simple or inexistent practical applications. Therefore, the novelty of this study lays in its comprehensive analysis of DT applications and real-world implementations-a departure from the often-theoretical discussions surrounding DTs.</t>
  </si>
  <si>
    <t>Sharifi, A.; Beris, A. T.; Javidi, A. S.; Nouri, M.; Lonbar, AG; Ahmadi, M.</t>
  </si>
  <si>
    <t>Application of artificial intelligence in digital twin models for stormwater infrastructure systems in smart cities</t>
  </si>
  <si>
    <t>Digital twins provide insights into physical objects by serving as advanced virtual representations. Their sensors capture detailed information about an object's functionality through their use of various sensors. It is possible to gain a deep understanding of the object's performance and potential areas for improvement by collecting data, which includes metrics such as energy output, temperature, and weather conditions. Digital twins are becoming important in a variety of research and industrial application sectors as production lines and processes become more digitalized and as improved data analysis techniques such as machine learning and enhanced visualization techniques are used. There is no unified definition of the digital twin concept in scientific literature, which results in imprecise applications and the weakening of its terminology. However, this study demonstrates how digital twin models can be applied to urban drainage systems. As a result, this highlights the relatively novel use of digital twins within the field of urban water system engineering. Our review of the language, practices, and directions in smart stormwater management provides a framework to organize and comprehend the current research landscape while highlighting crucial areas for future research. Our results demonstrate that there is near-unanimous agreement within the literature that smart technology has been, or will be, advantageous for stormwater management. However, while some progress has been made in terms of quantity management, maturity in water quality management has not yet been achieved. This study examines the scientific literature on digital twins in the application of artificial intelligence for smart city stormwater infrastructure systems, specifically focusing on urban drainage systems. A demonstration of the workflow and features of current digital twin applications in urban drainage systems is also presented, providing valuable insights and guidance for future research and development in this field.</t>
  </si>
  <si>
    <t>Nick, G.; Zeleny, K.; Kovács, T.; Járvás, T.; Pocsarovszky, K.; Ko, A.</t>
  </si>
  <si>
    <t>Artificial intelligence enriched industry 4.0 readiness in manufacturing: the extended CCMS2.0e maturity model</t>
  </si>
  <si>
    <t>PRODUCTION AND MANUFACTURING RESEARCH-AN OPEN ACCESS JOURNAL</t>
  </si>
  <si>
    <t>Assessing governance implications of city digital twin technology: A maturity model approach</t>
  </si>
  <si>
    <t>TECHNOLOGICAL FORECASTING AND SOCIAL CHANGE</t>
  </si>
  <si>
    <t>Digital twin technology has great potential to transform urban planning. However, the governance aspects of city-scale digital twins (CDTs)- a virtual representation of urban environments -are understudied. This study bridges this knowledge gap by adopting a framework that scrutinizes the maturity stages of technology. We introduce the CITYSTEPS Maturity Model, a pioneering maturity framework tailored for CDTs, to assess all development stages of CDTs, including those utilizing artificial intelligence, and analyze the technology's role in urban governance. We highlight the promise of CDTs in enhancing public participation in urban planning and addressing key smart city concerns, such as accountability and transparency. However, significant challenges remain, including public participation, public trust in privacy protection, and technical impediments like inadequate data integration, systems integration, and interoperability. There's also the pressing issue of social inclusion: the potential exclusion of marginalized groups, including those often overlooked in data collection, like the hidden homeless and informal sector workers. We propose CDTs should be designed with a humancentric approach, transparent and unbiased data collection and algorithm development, and be led by an adaptive regulatory framework. The CITYSTEPS Maturity Model lays out a framework to assess CDTs' present state, forecast their future, and understand their governance implications, promoting more inclusive technology adoption.</t>
  </si>
  <si>
    <t>Iqbal, F.; Ahmed, S.; Tariq, M. A.; Waqas, H. A.; Al-Ammar, E. A.; Wabaidur, S. M.; Fawad, M.</t>
  </si>
  <si>
    <t>BIM-IoT integration for remote real-time concrete compressive strength monitoring</t>
  </si>
  <si>
    <t>AIN SHAMS ENGINEERING JOURNAL</t>
  </si>
  <si>
    <t>Traditionally concrete strength determination has been a costly and time-consuming process, relying on periodic laboratory testing using compression tests on concrete-filled cylinders. To address these challenges, an innovative framework has been developed using the Internet of Things (IoT) technology-based low-cost wireless sensors. These sensors have been programmed to integrate with a real-time data monitoring platform using the Firebase cloud computing application. This framework allows remote real-time concrete compressive strength monitoring while reducing the need for on-site laboratory testing. This aspect can ultimately add digital competencies to the construction industry. The IoT-based data is further integrated with the Building Information Modeling (BIM) model of the structure, developing its Digital Twin (DT), which enables the concerned authorities to remotely access the concrete compressive strength parameters, particularly in the early stages. The proposed system presents notable advantages compared to traditional methods by enabling remote real-time monitoring of concrete strength parameters in the BIM environment and facilitating informed decision-making to optimize the construction schedule utilizing the Active BIM system. It serves as a pioneering advancement in internet/remote applications designed to monitor early-age compressive strength. By assisting project managers in timely actions such as formwork removal, post-tensioning, curing termination, and reshores removal, it generates significant cost savings in terms of labor and expedites the completion of construction activities.</t>
  </si>
  <si>
    <t>Isoko, K.; Cordiner, J. L.; Kis, Z.; Moghadam, P. Z.</t>
  </si>
  <si>
    <t>Bioprocessing 4.0: a pragmatic review and future perspectives</t>
  </si>
  <si>
    <t>DIGITAL DISCOVERY</t>
  </si>
  <si>
    <t>BATCH; DATA ANALYTICS; MODEL-BASED DESIGN; OPTIMIZATION; SYSTEMS</t>
  </si>
  <si>
    <t>In the dynamic landscape of industrial evolution, Industry 4.0 (I4.0) presents opportunities to revolutionise products, processes, and production. It is now clear that enabling technologies of this paradigm, such as the industrial internet of things (IIoT), artificial intelligence (AI), and Digital Twins (DTs), have reached an adequate level of technical maturity in the decade that followed the inception of I4.0. These technologies enable more agile, modular, and efficient operations, which are desirable business outcomes for particularly biomanufacturing companies seeking to deliver on a heterogeneous pipeline of treatments and drug product portfolios. Despite the widespread interest in the field, the level of adoption of I4.0 technologies in the biomanufacturing industry is scarce, often reserved to the big pharmaceutical manufacturers that can invest the capital in experimenting with new operating models, even though by now AI and IIoT have been democratised. This shift in approach to digitalisation is hampered by the lack of common standards and know-how describing ways I4.0 technologies should come together. As such, for the first time, this work provides a pragmatic review of the field, key patterns, trends, and potential standard operating models for smart biopharmaceutical manufacturing. This analysis aims to describe how the Quality by Design framework can evolve to become more profitable under I4.0, the recent advancements in digital twin development and how the expansion of the Process Analytical Technology (PAT) toolbox could lead to smart manufacturing. Ultimately, we aim to summarise guiding principles for executing a digital transformation strategy and outline operating models to encourage future adoption of I4.0 technologies in the biopharmaceutical industry.
In the dynamic landscape of industrial evolution, Industry 4.0 (I4.0) presents opportunities to revolutionise manufacturing processes and products.</t>
  </si>
  <si>
    <t>Collin, F.; Ulbrich, L.; Jesse, F.</t>
  </si>
  <si>
    <t>Concept of a digital twin for bridges in the operational phase</t>
  </si>
  <si>
    <t>Bautechnik</t>
  </si>
  <si>
    <t>Concept of a digital twin for bridges in the operational phaseThe concept of the digital twin is also finding its way into bridge construction. In future, the aggregated data collected during the operating phase from inspection, structural health monitoring and diagnostics will form the basis for transforming the current reactive maintenance into predictive maintenance. This article presents a concept for an object twin with the degree of connectivity of a digital shadow at maturity level 2. It lists criteria for a precise definition of the term digital twin, defines BIM use cases for the operational phase of bridges and derives the necessary models. With regard to the IDA-KI research project, requirements for the digital twin are established and a software concept is developed to fulfill them. Particular focus is put on the provision of the IFC models in a CDE as well as on the refinement process of monitoring data.</t>
  </si>
  <si>
    <t>García-Valls, M.; Chirivella-Ciruelos, am</t>
  </si>
  <si>
    <t>CoTwin: Collaborative improvement of digital twins enabled by blockchain</t>
  </si>
  <si>
    <t>FUTURE GENERATION COMPUTER SYSTEMS-THE INTERNATIONAL JOURNAL OF ESCIENCE</t>
  </si>
  <si>
    <t>Integrating digital twin technology in Cyber-Physical Systems and Internet of Things can boost their intelligence. Given the current maturity of digital twin technology (yet in progress), improving the models that these systems use is typically achieved off-line, requiring the system to stop and reconfigure to run each new model version. In fact, most works use cloud back -ends to run heavy machine learning algorithms, imposing strict requirements on the data exchange between the physical system and the cloud. We address the online improvement of digital twin models in cyber-physical systems by supporting model refinement without disrupting nor stopping the normal operation of the system. This improves the dynamicity of the system that may turn into a major competitive advantage in a number of industrial scenarios. Precisely, we exploit the collaborative expectation of next generation cyber-physical systems based on highly -connected cells enabled by 5G and 6G networking; and on top of these, we design a shared space properly managed to deliver the needed temporal behaviour required by cyber-physical systems. For this, we present the design of CoTwin framework as a middleware that allows cells to collectively improve digital twin models seamlessly. CoTwin manages the interaction of cells with a blockchain-based collaborative space offering a built-in trusted storage model. We integrate neural network algorithms as they provide fast execution that meet the time -sensitivity requirements of cyber-physical systems. Our contribution is validated by means of its implementation and deployment on an actual blockchain network, and an exhaustive set of experiments to analyse the resulting overhead and temporal behaviour. Results show that CoTwin achieves stable execution times across all its functional pieces; and it exhibits stable service time for large sets of cells.</t>
  </si>
  <si>
    <t>Lin, Z. W.; Liu, Z. F.; Yan, J.; Zhang, Y. Z.; Chen, C. H.; Qi, B. B.; Guo, J. Y.</t>
  </si>
  <si>
    <t>Digital thread-driven cloud-fog-edge collaborative disturbance mitigation mechanism for adaptive production in digital twin discrete manufacturing workshop</t>
  </si>
  <si>
    <t>International journal of production research</t>
  </si>
  <si>
    <t>Hananto, A. L.; Tirta, A.; Herawan, S. G.; Idris, M.; Soudagar, M. E.M.; Djamari, D. W.; Veza, I.</t>
  </si>
  <si>
    <t>Digital Twin and 3D Digital Twin: Concepts, Applications, and Challenges in Industry 4.0 for Digital Twin</t>
  </si>
  <si>
    <t>Computers</t>
  </si>
  <si>
    <t>The rapid development of digitalization, the Internet of Things (IoT), and Industry 4.0 has led to the emergence of the digital twin concept. IoT is an important pillar of the digital twin. The digital twin serves as a crucial link, merging the physical and digital territories of Industry 4.0. Digital twins are beneficial to numerous industries, providing the capability to perform advanced analytics, create detailed simulations, and facilitate informed decision-making that IoT supports. This paper presents a review of the literature on digital twins, discussing its concepts, definitions, frameworks, application methods, and challenges. The review spans various domains, including manufacturing, energy, agriculture, maintenance, construction, transportation, and smart cities in Industry 4.0. The present study suggests that the terminology "3 dimensional (3D) digital twin" is a more fitting descriptor for digital twin technology assisted by IoT. The aforementioned statement serves as the central argument of the study. This article advocates for a shift in terminology, replacing "digital twin" with "3D digital twin" to more accurately depict the technology's innate potential and capabilities in Industry 4.0. We aim to establish that "3D digital twin" offers a more precise and holistic representation of the technology. By doing so, we underline the digital twin's analytical ability and capacity to offer an intuitive understanding of systems, which can significantly streamline decision-making processes using the digital twin.</t>
  </si>
  <si>
    <t>Tagarakis, A. C.; Benos, L.; Kyriakarakos, G.; Pearson, S.; Sorensen, C. G.; Bochtis, D.</t>
  </si>
  <si>
    <t>Digital Twins in Agriculture and Forestry: A Review</t>
  </si>
  <si>
    <t>SENSORS</t>
  </si>
  <si>
    <t>Digital twins aim to optimize practices implemented in various sectors by bridging the gap between the physical and digital worlds. Focusing on open-field agriculture, livestock farming, and forestry and reviewing the current applications in these domains, this paper reveals the multifaceted roles of digital twins. Diverse key aspects are examined, including digital twin integration and maturity level, means of data acquisition, technological capabilities, and commonly used input and output features. Through the prism of four primary research questions, the state of the art of digital twins, the extent of their achieved integration, and an overview of the critical issues and potential advancements are provided in the landscape of the sectors under consideration. The paper concludes that in spite of the remarkable progress, there is a long way towards achieving full digital twin. Challenges still persist, while the key factor seems to be the integration of expert knowledge from different stakeholders. In light of the constraints identified in the review analysis, a new sector-specific definition for digital twins is also suggested to align with the distinctive characteristics of intricate biotic and abiotic systems. This research is anticipated to serve as a useful reference for stakeholders, enhancing awareness of the considerable benefits associated with digital twins and promoting a more systematic and comprehensive exploration of this transformative topic.</t>
  </si>
  <si>
    <t>Dynamic Capabilities for the Twin Transformation Climb: A Capability Maturity Model</t>
  </si>
  <si>
    <t>INFORMATION SYSTEMS FRONTIERS</t>
  </si>
  <si>
    <t>Digital transformation and sustainability transformation are at the top of organizations' agendas to remain competitive. While guidance on both transformations exists separately, even more research on integrating digital and sustainability transformation, namely twin transformation, is required. Specifically, deeper knowledge about relevant twin transformation capabilities and progress is needed for effective implementation. To enhance the understanding and provide corresponding guidance, we developed a twin transformation capability maturity model focusing on dynamic capabilities required to realize twin transformation based on a structured literature review and interviews with 13 experts. Further, we demonstrated its use with a technology service provider. Our contribution is twofold: First, accounting for organizations' twin transformation starting points in terms of their digitalization and sustainability experience and expertise, we reveal three pathways to becoming a twin transformer. Second, our work provides an overview of 45 relevant twin transformation capabilities structured along six capability dimensions and four maturity stages. Our work also provides relevant practical implications supporting organizations in assessing their twin transformation maturity building the foundation for targeted capability development.</t>
  </si>
  <si>
    <t>Rabe, M.; Kilic, E.</t>
  </si>
  <si>
    <t>Framing the Digital Business Process Twin: From a Holistic Maturity Model to a Specific and Substantial Use Case in the Automotive Industry</t>
  </si>
  <si>
    <t>Beitrag in …</t>
  </si>
  <si>
    <t/>
  </si>
  <si>
    <t>Sarker, T. R.; Dunston, J. K.</t>
  </si>
  <si>
    <t>Implementation of Quality 4.0, a systematic review of approaches, root causes, and challenges</t>
  </si>
  <si>
    <t>QUALITY ENGINEERING</t>
  </si>
  <si>
    <t>Wu, J. J.; Zuo, R. Y.</t>
  </si>
  <si>
    <t>Intelligent Computation Offloading Based on Digital Twin-Enabled 6G Industrial IoT</t>
  </si>
  <si>
    <t>APPLIED SCIENCES-BASEL</t>
  </si>
  <si>
    <t>6G industrial internet of things (IIoT); ASSOCIATION; computation offloading; deep reinforcement learning (DRL); digital twin; Edge computing; NETWORKS</t>
  </si>
  <si>
    <t>Digital twin (DT) technology, which can provide larger and more accurate amounts of data, combined with the additional computility brought by virtual environments, can support more complex connected industrial applications. Simultaneously, the development and maturity of 6G technology has driven the development of industrial manufacturing and greatly improved the operational efficiency of the industrial internet of things (IIoT). Nevertheless, massive data, heterogeneous IoT device attributes, and the deterministic and bounded latency for delay sensitive applications are major barriers to improving the quality of services (QoS) in the IIoT. In this article, we first construct a new DT-enabled network architecture and computation offloading delay model in the IIoT. Then, the computation offloading problem is formulated with the goal of minimizing the overall task completion delay and achieving resource allocation. Since the formulation is a joint optimization problem, we use deep reinforcement learning (DRL) to solve the original problem, which can be described by a Markov decision process (MDP). Numerical results show that our proposed scheme is able to improve the task success rate and reduce the task processing end-to-end delay compared to the benchmark schemes.</t>
  </si>
  <si>
    <t>Mehta, V.; Karnam, G.; Madgula, V.</t>
  </si>
  <si>
    <t>Liver-on-chips for drug discovery and development</t>
  </si>
  <si>
    <t>MATERIALS TODAY BIO</t>
  </si>
  <si>
    <t>A-CHIP; CELL-INTERACTIONS; DILI; Hepatic clearance; HEPATIC-CLEARANCE; INTRINSIC CLEARANCE; IN-VITRO DATA; Liver organoids; Liver spheroids; Liver-on-chips; LONG-TERM EXPANSION; METABOLIC-ACTIVITY; Microphysiological systems; Prediction; PRIMARY HEPATOCYTES; SYSTEMS</t>
  </si>
  <si>
    <t>Recent FDA modernization act 2.0 has led to increasing industrial R &amp; D investment in advanced in vitro 3D models such as organoids, spheroids, organ-on-chips, 3D bioprinting, and in silico approaches. Liver-related advanced in vitro models remain the prime area of interest, as liver plays a central role in drug clearance of compounds. Growing evidence indicates the importance of recapitulating the overall liver microenvironment to enhance hepatocyte maturity and culture longevity using liver-on-chips (LoC) in vitro . Hence, pharmaceutical industries have started exploring LoC assays in the two of the most challenging areas: accurate in vitro- in vivo extrapolation (IVIVE) of hepatic drug clearance and drug-induced liver injury. We examine the joint efforts of commercial chip manufacturers and pharmaceutical companies to present an up-to-date overview of the adoption of LoC technology in the drug discovery. Further, several roadblocks are identified to the rapid adoption of LoC assays in the current drug development framework. Finally, we discuss some of the underexplored application areas of LoC models, where conventional 2D hepatic models are deemed unsuitable. These include clearance prediction of metabolically stable compounds, immune-mediated drug-induced liver injury (DILI) predictions, bioavailability prediction with gut-liver systems, hepatic clearance prediction of drugs given during pregnancy, and dose adjustment studies in disease conditions. We conclude the review by discussing the importance of PBPK modeling with LoC, digital twins, and AI/ML integration with LoC.</t>
  </si>
  <si>
    <t>Borkowski, A. S.</t>
  </si>
  <si>
    <t>Low-Cost Internet of Things Solution for Building Information Modeling Level 3B-Monitoring, Analysis and Management</t>
  </si>
  <si>
    <t>JOURNAL OF SENSOR AND ACTUATOR NETWORKS</t>
  </si>
  <si>
    <t>BIM; Building information modeling; Internet of Things; IoT; low-cost solution; single-family house; thermal comfort</t>
  </si>
  <si>
    <t>The integration of the Internet of Things (IoT) and Building Information Modeling (BIM) is progressing. The use of microcontrollers and sensors in buildings is described as a level 3B maturity in the use of BIM. Design companies, contractors and building operators can use IoT solutions to monitor, analyze or manage processes. As a rule, solutions based on original Arduino boards are quite an expensive investment. The aim of this research was to find a low-cost IoT solution for monitoring, analysis and management, and integrate it with a BIM model. In the present study, an inexpensive NodeMCU microcontroller and a temperature and pressure sensor were used to study the thermal comfort of users in a single-family home. During the summer season, analysis of the monitored temperature can contribute to installation (HVAC) or retrofit work (for energy efficiency). The article presents a low-cost solution for studying the thermal comfort of users using a digital twin built-in BIM. Data obtained from sensors can support both the design and management processes. The main contribution of the article enables the design, construction and use of low-cost circuits (15.57 USD) even in small developments (single-family houses, semi-detached houses, terraced houses, atrium buildings). Combining IoT sensor telemetry with BIM (maturity level 3C) is a challenge that organizations will face in the near future.</t>
  </si>
  <si>
    <t>Hrustek, L.; Salamon, D.; Furjan, M. T.</t>
  </si>
  <si>
    <t>Martina Tomičić Furjan, . She teaches courses at undergraduate and and as a researcher and</t>
  </si>
  <si>
    <t>IPSI BGD TRANSACTIONS ON INTERNET RESEARCH</t>
  </si>
  <si>
    <t>Opportunities and Threats of Adopting Digital Twin in Construction Projects: A Review</t>
  </si>
  <si>
    <t>Digital twin (DT) is recognized as a pillar in the transition from traditional to digital construction, yet the risks (opportunities and threats) associated with its implementation have not been thoroughly determined in the literature. In addition, there is a scarcity of research relating the risks of DT implementation to DT maturity levels, which has hindered the optimum consideration of such risks when DT is adopted at different maturity levels. To address these gaps, this study conducted a literature review of 1889 documents from Scopus and Web of Science databases. After rigorous filtration, 72 documents were selected and comprehensively reviewed. A total of 47 risk factors (RFs) were identified and categorized into opportunities (economic, technical, environmental and sustainability, monitoring and safety, and management) and threats (economic, technical, and policy and management). Subsequently, these RFs were mapped onto the five-level DT maturity model, providing users with insights into opportunities and threats on each level. The exhaustive list of RFs and proposed integration of a DT maturity model with corresponding RFs enables stakeholders to identify the risks in their specific use cases and facilitate the decision-making and success in transition across various levels of DT in real-life construction projects.</t>
  </si>
  <si>
    <t>Boy, G. A.; Masson, D.; Durnerin, E.; Morel, C.</t>
  </si>
  <si>
    <t>PRODEC for human systems integration of increasingly autonomous systems</t>
  </si>
  <si>
    <t>SYSTEMS ENGINEERING</t>
  </si>
  <si>
    <t>ACQUISITION; BPMN; complexity; CONFRONTATION; digital engineering; FLEXIBILITY; human systems integration; human-centered design; human-in-the-knowledge elicitation; Maturity; modeling; oop simulation; physical and cognitive structure and functions; procedural and declarative scenarios; PROCEDURAL KNOWLEDGE; stability; SUSTAINABILITY; tangibility; virtual prototypes</t>
  </si>
  <si>
    <t>The purpose of the PRODEC scenario-based design method is the incremental cross-fertilization and refinement of procedural scenarios and declarative configurations. It uses virtual prototypes of the developed systems (mainly life-critical systems) to conduct human-in-the-loop simulations (HITLSs). Based on human systems integration (HSI) principles and criteria, as well as expertise and experience in the domain at stake, this HSI approach grounded in virtual environments requires a clear definition of physical and cognitive tangibility metrics to assess the distance between virtual and tangible (grasp) dimensions of the system being developed when it is put to work. PRODEC considers human and machine systems described in terms of structures and functions incrementally designed using procedural scenarios (i.e., stories) in task and activity networks, which provide life to declarative configurations (i.e., system's functions and structures). This active modeling and simulation process enables the discovery of emergent structures and functions of the system being developed when it is virtually operated. PRODEC's use is illustrated in an example. We discuss the use of PRODEC and its results as to how they can be used with digital twins.</t>
  </si>
  <si>
    <t>Wen, J.</t>
  </si>
  <si>
    <t>Review on Digital Twin Applications in Construction by Maturity Level</t>
  </si>
  <si>
    <t>Sajjad, M.; Trinidad, J.; Plata, G.; Lozares, J.; Mendiguren, J.</t>
  </si>
  <si>
    <t>Sensitivity analysis of near solidus forming (NSF) process with digital twin using Taguchi approach</t>
  </si>
  <si>
    <t>Advances in Manufacturing</t>
  </si>
  <si>
    <t>ALLOY; DEFECTS; DESIGN; Digital twin (DT); FRICTION; Heat transfer; HEAT-TRANSFER COEFFICIENT; MECHANICAL-BEHAVIOR; Near solidus; OPTIMIZATION; PARAMETERS; PERFORMANCE; Sensitivity analysis; Taguchi design; TEMPERATURE</t>
  </si>
  <si>
    <t>Forging at near solidus material state takes advantage of the high ductility of the material at the semi solid or soft-solid state while keeping most of the mechanical properties of a forged part. The technology is at maturity level ready for its industrial implementation. However, to implement the process for complex cases the development of an appropriate digital twin (DT) is necessary. While developing a material model, a strong experimental and DT is necessary to be able to evaluate the accuracy of the model. Aimed at having a reliable DT under control, for future material model validations, the main objective of this work is to develop a sensitivity analysis of three NSF industrial cases such as Hook, R spindle and H spindle to develop an adequate DT calibration procedure. Firstly, the benchmark experimentation process parameter noise and experimentation boundary conditions (BCs) parameter uncertainty are identified. Secondly, the three industrial benchmark DTs are constructed, and a Taguchi design of experiments (DoEs) methodology is put in place to develop the sensitivity analysis. Finally, after simulations the results are critically evaluated and the sensitivity of each benchmark to the different inputs (process parameter noise and BC parameter uncertainty) is studied. Lastly, the optimum DT calibration procedure is developed. Overall, the results stated the minimum impact of the material model in terms of dies filling. Nevertheless, even if the material model is the highest impacting factor for the forging forces other inputs, such as heat transfer and friction must be under control first.</t>
  </si>
  <si>
    <t>Ma, S. Z.; Flanigan, K. A.; Berges, M.</t>
  </si>
  <si>
    <t>State-of-the-art review and synthesis: A requirement-based roadmap for standardized predictive maintenance automation using digital twin technologies</t>
  </si>
  <si>
    <t>Recent digital advances have popularized predictive maintenance (PMx), offering enhanced efficiency, automation, accuracy, cost savings, and independence in maintenance processes. Yet, PMx continues to face numerous limitations such as poor explainability, sample inefficiency of data-driven methods, complexity of physics-based methods, and limited generalizability and scalability of knowledge-based methods. This paper proposes leveraging Digital Twins (DTs) to address these challenges and enable automated PMx adoption on a larger scale. While DTs have the potential to be transformative, they have not yet reached the maturity needed to bridge these gaps in a standardized manner. Without a standard definition guiding this evolution, the transformation lacks a solid foundation for development. This paper provides a requirement-based roadmap to support standardized PMx automation using DT technologies. Our systematic approach comprises two primary stages. First, we methodically identify the Informational Requirements (IRs) and Functional Requirements (FRs) for PMx, which serve as a foundation from which any unified framework must emerge. Our approach to defining and using IRs and FRs as the backbone of any PMx DT is supported by the proven success of these requirements as blueprints in other areas, such as product development in the software industry. Second, we conduct a thorough literature review across various fields to assess how these IRs and FRs are currently being applied within DTs, enabling us to identify specific areas where further research is needed to support the progress and maturation of requirement-based PMx DTs.</t>
  </si>
  <si>
    <t>Bolgrien, A.; Levison, D.</t>
  </si>
  <si>
    <t>Tanzanian adolescents' attitudes toward abortion: innovating video vignettes in survey research on health topics</t>
  </si>
  <si>
    <t>REPRODUCTIVE HEALTH</t>
  </si>
  <si>
    <t>Abortion; Adolescent; Children; DAR-ES-SALAAM; PERCEPTIONS; PREGNANCY; SCHOOL PUPILS; Sexual and reproductive health; SEXUAL-BEHAVIOR; Survey methods; Tanzania; VALIDITY; Vignettes; WOMEN</t>
  </si>
  <si>
    <t>Background The purpose of this study was to pilot an innovative cartoon video vignette survey methodology to learn about young people's perspectives on abortion and sexual relationships in Tanzania. The Animating Children's Views methodology used videos shown on tablets to engage young people in conversations. Such conversations are complicated because abortion is highly stigmatized, inaccessible, and illegal in Tanzania.Methods The cartoon video vignette methodology was conducted as a part of a quantitative survey using tablet computers. Hypothetical situations and euphemistic expressions were tested in order to engage adolescents on sensitive topics in low-risk ways. Qualitative interviews and focus groups validated and further explored the perspectives of the young respondents.Results Results indicate that 12-17 year-olds usually understand euphemistic expressions for abortion and are aware of social stigma and contradictory norms surrounding abortion from as young as age twelve. Despite the risks involved with abortion, this study finds adolescents sometimes view abortion as a reasonable solution to allow a girl to remain in school. Additional findings show that as adolescents wrestle with how to respond to a schoolgirl's pregnancy, they are considering both the (un)affordability of healthcare services and also expectations for gender roles.Conclusions Digital data collection, such as the Animating Children's Views cartoon video vignettes used in this study, allows researchers to better understand girls' and boys' own perspectives on their experiences and reproductive health.
The Animating Children's Views project used cartoon video vignettes to collect quantitative and qualitative data on girls' and boys' (infrequently included) perspectives about this sensitive topic as these young people aged into and figured out how to navigate sexual maturity in rural and urban Tanzania. This novel survey technique leveraged digital technology to better engage young people's perspectives about sensitive health topics. Despite the risks involved with abortion, this study finds adolescents sometimes view abortion as a reasonable solution to allow a girl to remain in school. Additional findings show that as adolescents wrestle with how to respond to a schoolgirl's pregnancy, they are considering both the (un)affordability of healthcare services and also expectations for gender roles. We argue that digital data collection allows survey research to include girls and boys, to better understand how reproductive health outcomes are inextricably linked to their future lives.</t>
  </si>
  <si>
    <t>Towards an extensible model-based digital twin framework for space launch vehicles</t>
  </si>
  <si>
    <t>JOURNAL OF INDUSTRIAL INFORMATION INTEGRATION</t>
  </si>
  <si>
    <t>The concept of Digital Twin (DT) is increasingly applied to systems on different levels of abstraction across domains, to support monitoring, analysis, diagnosis, decision making and automated control. Whilst the interest in applying DT is growing, the definition of DT is unclear, neither is there a clear pathway to develop DT to fully realise its capacities. In this paper, we revise the concept of DT and its categorisation. We propose a DT maturity matrix, based on which we propose a model-based DT development methodology. We also discuss how model-based tools can be used to support the methodology and present our own supporting tool. We report our preliminary findings with a discussion on a case study, in which we use our proposed methodology and our supporting tool to develop an extensible DT platform for the assurance of Electrical and Electronics systems of space launch vehicles.</t>
  </si>
  <si>
    <t>2023</t>
  </si>
  <si>
    <t>A new quantitative digital twin maturity model for high-end equipment</t>
  </si>
  <si>
    <t>JOURNAL OF MANUFACTURING SYSTEMS</t>
  </si>
  <si>
    <t>2.2</t>
  </si>
  <si>
    <t>Pyne, Saumyadipta; Rao, B.L.S. Prakasa; Rao, S. B.</t>
  </si>
  <si>
    <t>2016</t>
  </si>
  <si>
    <t>Big Data Analytics</t>
  </si>
  <si>
    <t>Buch (Monographie)</t>
  </si>
  <si>
    <t>2.3</t>
  </si>
  <si>
    <t>S. Zhao, X. Li, B. Xu</t>
  </si>
  <si>
    <t>2022</t>
  </si>
  <si>
    <t>Capability maturity evaluation model for intelligent tunnel construction by drill and blast method</t>
  </si>
  <si>
    <t>Chin. Civil Eng. J., S2</t>
  </si>
  <si>
    <t>2.4</t>
  </si>
  <si>
    <t>Zhang, Fen; Luo, Yunhong; Chen, Lei; Chen, Wei; Hu, Yin; Chen, Guihua; You, Shengyong; Song, Weiguo</t>
  </si>
  <si>
    <t>2020</t>
  </si>
  <si>
    <t>Designer Synthesis of Ultra-Fine Fe-LTL Zeolite Nanocrystals</t>
  </si>
  <si>
    <t>Crystals</t>
  </si>
  <si>
    <t>2.5</t>
  </si>
  <si>
    <t>2018</t>
  </si>
  <si>
    <t>Digital Twin in manufacturing: A categorical literature review and classification</t>
  </si>
  <si>
    <t>IFAC-PapersOnLine</t>
  </si>
  <si>
    <t>Digital Model; Digital Shadow; digital twin; Literature review; Manufacturing; production</t>
  </si>
  <si>
    <t>The Digital Twin (DT) is commonly known as a key enabler for the digital transformation, however, in literature is no common understanding concerning this term. It is used slightly different over the disparate disciplines. The aim of this paper is to provide a categorical literature review of the DT in manufacturing and to classify existing publication according to their level of integration of the DT. Therefore, it is distinct between Digital Model (DM), Digital Shadow (DS) and Digital Twin. The results are showing, that literature concerning the highest development stage, the DT, is scarce, whilst there is more literature about DM and DS.</t>
  </si>
  <si>
    <t>2.6</t>
  </si>
  <si>
    <t>F Tao, C Zhang, Q Qi, H Zhang</t>
  </si>
  <si>
    <t>Digital twin maturity model</t>
  </si>
  <si>
    <t>Computer Integrated Manufacturing Systems</t>
  </si>
  <si>
    <t>2.7</t>
  </si>
  <si>
    <t>2019</t>
  </si>
  <si>
    <t>Digital Twin: Towards a Meaningful Framework</t>
  </si>
  <si>
    <t>Digital twinning of civil infrastructures: Current state of model architectures, interoperability solutions, and future prospects</t>
  </si>
  <si>
    <t>Automation in Construction</t>
  </si>
  <si>
    <t>2.9</t>
  </si>
  <si>
    <t>Gartner Research</t>
  </si>
  <si>
    <t>Extend Your Portfolio of Analytics Capabilities</t>
  </si>
  <si>
    <t>2013</t>
  </si>
  <si>
    <t>2.10</t>
  </si>
  <si>
    <t>Leveraging Digital Twin Technology in Model-Based Systems Engineering</t>
  </si>
  <si>
    <t>Systems</t>
  </si>
  <si>
    <t>digital thread; digital twin; Internet of Things; Model Based Systems Engineering (MBSE) experimentation testbed; model-based systems engineering; Simulation; virtual prototype</t>
  </si>
  <si>
    <t>Digital twin, a concept introduced in 2002, is becoming increasingly relevant to systems engineering and, more specifically, to model-based system engineering (MBSE). A digital twin, like a virtual prototype, is a dynamic digital representation of a physical system. However, unlike a virtual prototype, a digital twin is a virtual instance of a physical system (twin) that is continually updated with the latter’s performance, maintenance, and health status data throughout the physical system’s life cycle. This paper presents an overall vision and rationale for incorporating digital twin technology into MBSE. The paper discusses the benefits of integrating digital twins with system simulation and Internet of Things (IoT) in support of MBSE and provides specific examples of the use and benefits of digital twin technology in different industries. It concludes with a recommendation to make digital twin technology an integral part of MBSE methodology and experimentation testbeds.</t>
  </si>
  <si>
    <t>2.11</t>
  </si>
  <si>
    <t>C. Zhang, X.-H. Zhang, Q.-H. Mao, H.-W. Ma</t>
  </si>
  <si>
    <t>Research and application of digital twin system for intelligent tunneling equipment in coal mine</t>
  </si>
  <si>
    <t>J. of xi’an Univ. Sci. Technol.</t>
  </si>
  <si>
    <t>3.1</t>
  </si>
  <si>
    <t>Technology, C.A.o.I.a.C.</t>
  </si>
  <si>
    <t>Digital Twin City Maturity Research Report.</t>
  </si>
  <si>
    <t>China Academy of Information and Communications Technology.</t>
  </si>
  <si>
    <t>3.2</t>
  </si>
  <si>
    <t>Digital twin maturity levels: a theoretical framework for defining capabilities and goals in the life and environmental sciences</t>
  </si>
  <si>
    <t>F1000Res (F1000Research)</t>
  </si>
  <si>
    <t>3.4</t>
  </si>
  <si>
    <t>Digital Twin maturity model</t>
  </si>
  <si>
    <t>Graue Literatur / Bericht / Report</t>
  </si>
  <si>
    <t>3.6</t>
  </si>
  <si>
    <t>2021</t>
  </si>
  <si>
    <t>DIGITAL TWINS - DEFINITIONS, CLASSES AND BUSINESS SCENARIOS FOR DIFFERENT INDUSTRY SECTORS</t>
  </si>
  <si>
    <t>Proc. Des. Soc. (Proceedings of the Design Society)</t>
  </si>
  <si>
    <t>Digital twins for the built environment</t>
  </si>
  <si>
    <t>5G; analytics; architects; blockchain and digital twins; construction; digital ecosystem; digital twin in manufacturing; digital twins; digital twins accenture; digital twins aerospace; digital twins ai; digital twins and bim; digital twins asset management; digital twins examples; digital twins for the built environment; digital twins in construction; digital twins in healthcare; digital twins meaning; digital twins uk; energy; engines; iot and digital twins; physical asset; Resource management; retrofitting; simulation and digital twins; smart places; SUSTAINABILITY</t>
  </si>
  <si>
    <t>Built Environment</t>
  </si>
  <si>
    <t>3.8</t>
  </si>
  <si>
    <t>Framework for Spatially Enabled Digital Twins: Information Paper</t>
  </si>
  <si>
    <t>CSIRO Data61, Australia.</t>
  </si>
  <si>
    <t>Gemini Principles-Based Digital Twin Maturity Model for Asset Management</t>
  </si>
  <si>
    <t>Sustainability</t>
  </si>
  <si>
    <t>3.10</t>
  </si>
  <si>
    <t>Towards a Framework for the Classification of Digital Twins and their Applications</t>
  </si>
  <si>
    <t>5.1</t>
  </si>
  <si>
    <t>Digital Twin Maturity</t>
  </si>
  <si>
    <t>Internetdokument</t>
  </si>
  <si>
    <t>3.3.2</t>
  </si>
  <si>
    <t>Evolution of digital twins open data science conference</t>
  </si>
  <si>
    <t>3.3.4</t>
  </si>
  <si>
    <t>3.3.5</t>
  </si>
  <si>
    <t>The digital twin maturity continuum</t>
  </si>
  <si>
    <t>Zeitungsartikel</t>
  </si>
  <si>
    <t>smart energy international</t>
  </si>
  <si>
    <t>2017</t>
  </si>
  <si>
    <t>The Evolution of Digital Twins for Asset Operators</t>
  </si>
  <si>
    <t>Automation systems and integration — Assessment on convergence of informatization and industrialization for industrial enterprises — Part 2: Maturity model and evaluation methodology</t>
  </si>
  <si>
    <t>Norm</t>
  </si>
  <si>
    <t>Digital Twins: A Maturity Model for Their Classification and Evaluation</t>
  </si>
  <si>
    <t>IEEE Access</t>
  </si>
  <si>
    <t>3.5.4</t>
  </si>
  <si>
    <t>How digital twins are transforming wind operations</t>
  </si>
  <si>
    <t>Windpower Engineering &amp; Development</t>
  </si>
  <si>
    <t>How the world’s 250 Digital Twins compare? Same, same but different</t>
  </si>
  <si>
    <t>IoT Analytics</t>
  </si>
  <si>
    <t>MESAMOMCAPABILITY MATURITY  LEVEL</t>
  </si>
  <si>
    <t>The Digital Twin Maturity Model</t>
  </si>
  <si>
    <t>mit Review</t>
  </si>
  <si>
    <t>Eigenes Modell</t>
  </si>
  <si>
    <t>ISO/IEC 30186:2025-07</t>
  </si>
  <si>
    <t>Digital twin - Maturity model and guidance for a maturity assessment.</t>
  </si>
  <si>
    <t>EXTRA</t>
  </si>
  <si>
    <t>Such-ID</t>
  </si>
  <si>
    <t>Legende</t>
  </si>
  <si>
    <t>CHALLENGES; DESIGN; digital twin; modeling; OPTIMIZATION; ORDER ALLOCATION; performance optimization; RISK; SELECTION; SUSTAINABILITY; TWIN</t>
  </si>
  <si>
    <t>ANP; DEMATEL; digital twin; Hierarchy; Maturity model; Multi-criteria decision-making; Underground infrastructure</t>
  </si>
  <si>
    <t>Big Data; CHALLENGES; digital twin; Digital twin capabilities; DT; FRAMEWORK; HEALTH; IoT; Maturity model; OPTIMIZATION; Technologies and applications</t>
  </si>
  <si>
    <t>Construction industry; digital twins; Engineering &amp; Construction; maturity level; practical applications; Standardization</t>
  </si>
  <si>
    <t>Artificial intelligence; digital twins; FLOW; MANAGEMENT; NETWORKS; Sensor technology; Smart City; Smart stormwater management; URBAN; Urban drainage systems</t>
  </si>
  <si>
    <t>AGE; City digital twin; COPRODUCTION; FRAMEWORK; Governance; GOVERNMENT; Inclusion; Maturity model; PARTICIPATION; Public participation; Smart cities; Smart City</t>
  </si>
  <si>
    <t>BIM; Concrete Strength; digital twin; IoT; Maturity; MODEL</t>
  </si>
  <si>
    <t>BIM; bridges; digital twin; IDA-KI; OpenLAB; structural health monitoring</t>
  </si>
  <si>
    <t>BLOCKCHAIN; Cyber physical systems; DESIGN; digital twin; Industrial systems; INTERNET; IoT; machine learning; Middleware; Neural networks; Real-time; Smart contract</t>
  </si>
  <si>
    <t>3D digital twin; advanced analytics for digital twin; DESIGN; digital twin; FRAMEWORK; INDUSTRY 4.0; IoT digital twin; Maturity model; SYSTEMS</t>
  </si>
  <si>
    <t>digital twin definition; forestry; Information and communication technology; level of integration; livestock farming; maturity level; open-field agriculture; SERVICE</t>
  </si>
  <si>
    <t>Business; Design science research; digital transformation; DYNAMIC CAPABILITIES; FIRMS; FUTURE; INFORMATION-SYSTEMS; Innovation; Maturity model; SUSTAINABILITY; Sustainability transformation; Twin transformation</t>
  </si>
  <si>
    <t>Automation; BIM; construction risk; Digital Model; digital twin; maturity level; REPRESENTATIONS; SCIENCE; SYSTEM</t>
  </si>
  <si>
    <t>Artificial intelligence; BAYESIAN NETWORK; BUILDING SYSTEMS; CHALLENGES; DIAGNOSIS; digital twins; FAULT-DETECTION; GROWTH; MODEL; OPTIMIZATION; Predictive maintenance; PROGNOSTICS; STRATEGY; Technical requirements</t>
  </si>
  <si>
    <t>digital twins; Model based digital twins; Model based systems engineering; Space missions</t>
  </si>
  <si>
    <t>Dokumentation der systematischen Literaturrecherche</t>
  </si>
  <si>
    <t>Forschungsfragen</t>
  </si>
  <si>
    <t>Datenbank</t>
  </si>
  <si>
    <t>Suchstring</t>
  </si>
  <si>
    <t>Sprache</t>
  </si>
  <si>
    <t>englisch</t>
  </si>
  <si>
    <t>Zeitraum</t>
  </si>
  <si>
    <t>weitere Einschlusskriterien</t>
  </si>
  <si>
    <t>systematische Literaturrecherche</t>
  </si>
  <si>
    <t>peer-reviewte Publikationen</t>
  </si>
  <si>
    <t>Ergebnisse</t>
  </si>
  <si>
    <t>Treffer</t>
  </si>
  <si>
    <t>verfügbar</t>
  </si>
  <si>
    <t>Web of Science</t>
  </si>
  <si>
    <t>Welche aktuellen Reifegradmodelle für Digitale Zwillinge existieren?</t>
  </si>
  <si>
    <t>Welche Anwendungsbereiche adressieren sie?</t>
  </si>
  <si>
    <t>Rückwärtssuche</t>
  </si>
  <si>
    <t>keine Einschränkungen</t>
  </si>
  <si>
    <t>Betrachtung aller Modelle aus den Reviews</t>
  </si>
  <si>
    <t>Digital twin* AND (level OR maturity)</t>
  </si>
  <si>
    <t>Eigenes Reifegradmodell</t>
  </si>
  <si>
    <t>Reviews</t>
  </si>
  <si>
    <t>nach Rückwärtssuche</t>
  </si>
  <si>
    <t>Recherche</t>
  </si>
  <si>
    <t>n.n.</t>
  </si>
  <si>
    <t>Digital twin levels</t>
  </si>
  <si>
    <r>
      <t xml:space="preserve">M1, M2, </t>
    </r>
    <r>
      <rPr>
        <b/>
        <sz val="11"/>
        <color rgb="FF000000"/>
        <rFont val="Arial"/>
        <family val="2"/>
      </rPr>
      <t>M7,</t>
    </r>
    <r>
      <rPr>
        <sz val="11"/>
        <color rgb="FF000000"/>
        <rFont val="Arial"/>
        <family val="2"/>
      </rPr>
      <t xml:space="preserve"> </t>
    </r>
    <r>
      <rPr>
        <b/>
        <sz val="11"/>
        <color rgb="FF000000"/>
        <rFont val="Arial"/>
        <family val="2"/>
      </rPr>
      <t xml:space="preserve">M9, </t>
    </r>
    <r>
      <rPr>
        <sz val="11"/>
        <color rgb="FF000000"/>
        <rFont val="Arial"/>
        <family val="2"/>
      </rPr>
      <t xml:space="preserve">M10, M17, M23, </t>
    </r>
    <r>
      <rPr>
        <b/>
        <sz val="11"/>
        <color rgb="FF000000"/>
        <rFont val="Arial"/>
        <family val="2"/>
      </rPr>
      <t>M24, M25</t>
    </r>
    <r>
      <rPr>
        <sz val="11"/>
        <color rgb="FF000000"/>
        <rFont val="Arial"/>
        <family val="2"/>
      </rPr>
      <t xml:space="preserve">, </t>
    </r>
    <r>
      <rPr>
        <b/>
        <sz val="11"/>
        <color rgb="FF000000"/>
        <rFont val="Arial"/>
        <family val="2"/>
      </rPr>
      <t>M26, M31</t>
    </r>
  </si>
  <si>
    <r>
      <t>M1, M12, M13</t>
    </r>
    <r>
      <rPr>
        <sz val="11"/>
        <color rgb="FF000000"/>
        <rFont val="Arial"/>
        <family val="2"/>
      </rPr>
      <t xml:space="preserve">, </t>
    </r>
    <r>
      <rPr>
        <b/>
        <sz val="11"/>
        <color rgb="FF000000"/>
        <rFont val="Arial"/>
        <family val="2"/>
      </rPr>
      <t>M24</t>
    </r>
    <r>
      <rPr>
        <sz val="11"/>
        <color rgb="FF000000"/>
        <rFont val="Arial"/>
        <family val="2"/>
      </rPr>
      <t xml:space="preserve">, </t>
    </r>
    <r>
      <rPr>
        <b/>
        <sz val="11"/>
        <color rgb="FF000000"/>
        <rFont val="Arial"/>
        <family val="2"/>
      </rPr>
      <t>M25</t>
    </r>
    <r>
      <rPr>
        <sz val="11"/>
        <color rgb="FF000000"/>
        <rFont val="Arial"/>
        <family val="2"/>
      </rPr>
      <t xml:space="preserve">, </t>
    </r>
    <r>
      <rPr>
        <b/>
        <sz val="11"/>
        <color rgb="FF000000"/>
        <rFont val="Arial"/>
        <family val="2"/>
      </rPr>
      <t>M26, M31</t>
    </r>
  </si>
  <si>
    <r>
      <t>M1</t>
    </r>
    <r>
      <rPr>
        <sz val="11"/>
        <color rgb="FF000000"/>
        <rFont val="Arial"/>
        <family val="2"/>
      </rPr>
      <t xml:space="preserve">, M2, M8, </t>
    </r>
    <r>
      <rPr>
        <b/>
        <sz val="11"/>
        <color rgb="FF000000"/>
        <rFont val="Arial"/>
        <family val="2"/>
      </rPr>
      <t>M10</t>
    </r>
    <r>
      <rPr>
        <sz val="11"/>
        <color rgb="FF000000"/>
        <rFont val="Arial"/>
        <family val="2"/>
      </rPr>
      <t xml:space="preserve">, </t>
    </r>
    <r>
      <rPr>
        <b/>
        <sz val="11"/>
        <color rgb="FF000000"/>
        <rFont val="Arial"/>
        <family val="2"/>
      </rPr>
      <t>M12, M25</t>
    </r>
    <r>
      <rPr>
        <sz val="11"/>
        <color rgb="FF000000"/>
        <rFont val="Arial"/>
        <family val="2"/>
      </rPr>
      <t xml:space="preserve">, </t>
    </r>
    <r>
      <rPr>
        <b/>
        <sz val="11"/>
        <color rgb="FF000000"/>
        <rFont val="Arial"/>
        <family val="2"/>
      </rPr>
      <t>M26</t>
    </r>
  </si>
  <si>
    <r>
      <t xml:space="preserve">M1, </t>
    </r>
    <r>
      <rPr>
        <sz val="11"/>
        <color rgb="FF000000"/>
        <rFont val="Arial"/>
        <family val="2"/>
      </rPr>
      <t xml:space="preserve">M6, </t>
    </r>
    <r>
      <rPr>
        <b/>
        <sz val="11"/>
        <color rgb="FF000000"/>
        <rFont val="Arial"/>
        <family val="2"/>
      </rPr>
      <t>M26</t>
    </r>
  </si>
  <si>
    <r>
      <t xml:space="preserve">M1, </t>
    </r>
    <r>
      <rPr>
        <sz val="11"/>
        <color rgb="FF000000"/>
        <rFont val="Arial"/>
        <family val="2"/>
      </rPr>
      <t xml:space="preserve">M2, </t>
    </r>
    <r>
      <rPr>
        <b/>
        <sz val="11"/>
        <color rgb="FF000000"/>
        <rFont val="Arial"/>
        <family val="2"/>
      </rPr>
      <t>M6, M7, M8, M10, M13, M22, M25, M26, M30</t>
    </r>
  </si>
  <si>
    <r>
      <t xml:space="preserve">M2, M6, </t>
    </r>
    <r>
      <rPr>
        <b/>
        <sz val="11"/>
        <color rgb="FF000000"/>
        <rFont val="Arial"/>
        <family val="2"/>
      </rPr>
      <t xml:space="preserve">M13, M25, M26 </t>
    </r>
  </si>
  <si>
    <r>
      <t xml:space="preserve">M1, M2, </t>
    </r>
    <r>
      <rPr>
        <b/>
        <sz val="11"/>
        <color rgb="FF000000"/>
        <rFont val="Arial"/>
        <family val="2"/>
      </rPr>
      <t>M10, M12, M26, M31</t>
    </r>
  </si>
  <si>
    <r>
      <t xml:space="preserve">M1, M4, </t>
    </r>
    <r>
      <rPr>
        <b/>
        <sz val="11"/>
        <color rgb="FF000000"/>
        <rFont val="Arial"/>
        <family val="2"/>
      </rPr>
      <t>M7,</t>
    </r>
    <r>
      <rPr>
        <sz val="11"/>
        <color rgb="FF000000"/>
        <rFont val="Arial"/>
        <family val="2"/>
      </rPr>
      <t xml:space="preserve"> M11, M13, M18, M24, </t>
    </r>
    <r>
      <rPr>
        <b/>
        <sz val="11"/>
        <color rgb="FF000000"/>
        <rFont val="Arial"/>
        <family val="2"/>
      </rPr>
      <t>M26, M31</t>
    </r>
  </si>
  <si>
    <r>
      <t xml:space="preserve">M1, </t>
    </r>
    <r>
      <rPr>
        <sz val="11"/>
        <color rgb="FF000000"/>
        <rFont val="Arial"/>
        <family val="2"/>
      </rPr>
      <t xml:space="preserve">M4, </t>
    </r>
    <r>
      <rPr>
        <b/>
        <sz val="11"/>
        <color rgb="FF000000"/>
        <rFont val="Arial"/>
        <family val="2"/>
      </rPr>
      <t xml:space="preserve">M8, </t>
    </r>
    <r>
      <rPr>
        <sz val="11"/>
        <color rgb="FF000000"/>
        <rFont val="Arial"/>
        <family val="2"/>
      </rPr>
      <t xml:space="preserve">M13, M16, M17, M18, M24, </t>
    </r>
    <r>
      <rPr>
        <b/>
        <sz val="11"/>
        <color rgb="FF000000"/>
        <rFont val="Arial"/>
        <family val="2"/>
      </rPr>
      <t>M26, M31</t>
    </r>
  </si>
  <si>
    <r>
      <t xml:space="preserve">M1, </t>
    </r>
    <r>
      <rPr>
        <sz val="11"/>
        <color rgb="FF000000"/>
        <rFont val="Arial"/>
        <family val="2"/>
      </rPr>
      <t xml:space="preserve">M5, M24, </t>
    </r>
    <r>
      <rPr>
        <b/>
        <sz val="11"/>
        <color rgb="FF000000"/>
        <rFont val="Arial"/>
        <family val="2"/>
      </rPr>
      <t>M26</t>
    </r>
  </si>
  <si>
    <r>
      <t xml:space="preserve">M5, </t>
    </r>
    <r>
      <rPr>
        <b/>
        <sz val="11"/>
        <color rgb="FF000000"/>
        <rFont val="Arial"/>
        <family val="2"/>
      </rPr>
      <t>M8, M18,</t>
    </r>
    <r>
      <rPr>
        <sz val="11"/>
        <color rgb="FF000000"/>
        <rFont val="Arial"/>
        <family val="2"/>
      </rPr>
      <t xml:space="preserve"> M26, M30</t>
    </r>
  </si>
  <si>
    <r>
      <t xml:space="preserve">M5, M18, M25, </t>
    </r>
    <r>
      <rPr>
        <b/>
        <sz val="11"/>
        <color rgb="FF000000"/>
        <rFont val="Arial"/>
        <family val="2"/>
      </rPr>
      <t>M26, M27</t>
    </r>
  </si>
  <si>
    <r>
      <t xml:space="preserve">M5, </t>
    </r>
    <r>
      <rPr>
        <b/>
        <sz val="11"/>
        <color rgb="FF000000"/>
        <rFont val="Arial"/>
        <family val="2"/>
      </rPr>
      <t xml:space="preserve">M8, M18, </t>
    </r>
    <r>
      <rPr>
        <sz val="11"/>
        <color rgb="FF000000"/>
        <rFont val="Arial"/>
        <family val="2"/>
      </rPr>
      <t>M24, M29</t>
    </r>
  </si>
  <si>
    <t>Quellen 
(fett = direkte Nennung, nicht fett = indirekte Nennung)</t>
  </si>
  <si>
    <r>
      <t xml:space="preserve">M1, M4, </t>
    </r>
    <r>
      <rPr>
        <b/>
        <sz val="11"/>
        <color rgb="FF000000"/>
        <rFont val="Arial"/>
        <family val="2"/>
      </rPr>
      <t>M6, M10, M13, M14, M22, M26, M31</t>
    </r>
  </si>
  <si>
    <r>
      <t xml:space="preserve">M13, </t>
    </r>
    <r>
      <rPr>
        <b/>
        <sz val="11"/>
        <color rgb="FF000000"/>
        <rFont val="Arial"/>
        <family val="2"/>
      </rPr>
      <t>M14</t>
    </r>
    <r>
      <rPr>
        <sz val="11"/>
        <color rgb="FF000000"/>
        <rFont val="Arial"/>
        <family val="2"/>
      </rPr>
      <t xml:space="preserve">, M18, M24, </t>
    </r>
    <r>
      <rPr>
        <b/>
        <sz val="11"/>
        <color rgb="FF000000"/>
        <rFont val="Arial"/>
        <family val="2"/>
      </rPr>
      <t xml:space="preserve">M25, M26, </t>
    </r>
    <r>
      <rPr>
        <sz val="11"/>
        <color rgb="FF000000"/>
        <rFont val="Arial"/>
        <family val="2"/>
      </rPr>
      <t>M27</t>
    </r>
  </si>
  <si>
    <r>
      <t xml:space="preserve">M6, M13, </t>
    </r>
    <r>
      <rPr>
        <b/>
        <sz val="11"/>
        <color rgb="FF000000"/>
        <rFont val="Arial"/>
        <family val="2"/>
      </rPr>
      <t>M14</t>
    </r>
    <r>
      <rPr>
        <sz val="11"/>
        <color rgb="FF000000"/>
        <rFont val="Arial"/>
        <family val="2"/>
      </rPr>
      <t xml:space="preserve">, M20, </t>
    </r>
    <r>
      <rPr>
        <b/>
        <sz val="11"/>
        <color rgb="FF000000"/>
        <rFont val="Arial"/>
        <family val="2"/>
      </rPr>
      <t>M25,</t>
    </r>
    <r>
      <rPr>
        <sz val="11"/>
        <color rgb="FF000000"/>
        <rFont val="Arial"/>
        <family val="2"/>
      </rPr>
      <t xml:space="preserve"> M26, </t>
    </r>
    <r>
      <rPr>
        <b/>
        <sz val="11"/>
        <color rgb="FF000000"/>
        <rFont val="Arial"/>
        <family val="2"/>
      </rPr>
      <t>M31</t>
    </r>
  </si>
  <si>
    <t>Filter + Analyse</t>
  </si>
  <si>
    <t>Duplikate, Modell-ID erhält ein *</t>
  </si>
  <si>
    <t>Relevante Treffer mit Modell (und Review)</t>
  </si>
  <si>
    <t>Relevante Treffer mit Modell, DZ-Bezug nur bedingt</t>
  </si>
  <si>
    <t>Link</t>
  </si>
  <si>
    <t>https://doi.org/10.3390/math12172737</t>
  </si>
  <si>
    <t>https://doi.org/10.1016/j.tust.2024.105612</t>
  </si>
  <si>
    <t>https://doi.org/10.1016/j.aei.2024.102592</t>
  </si>
  <si>
    <t>https://doi.org/10.1038/s43588-024-00603-w</t>
  </si>
  <si>
    <t>https://doi.org/10.3390/buildings14051361</t>
  </si>
  <si>
    <t>https://doi.org/10.1016/j.aei.2024.102485</t>
  </si>
  <si>
    <t>https://doi.org/10.1016/j.techfore.2024.123409</t>
  </si>
  <si>
    <t>https://doi.org/10.1016/j.asej.2024.102863</t>
  </si>
  <si>
    <t>https://doi.org/10.1039/D4DD00127C</t>
  </si>
  <si>
    <t>https://doi.org/10.1016/j.future.2024.03.044</t>
  </si>
  <si>
    <t>https://doi.org/10.3390/computers13040100</t>
  </si>
  <si>
    <t>https://doi.org/10.3390/s24103117</t>
  </si>
  <si>
    <t>https://doi.org/10.1007/s10796-024-10520-y</t>
  </si>
  <si>
    <t>https://doi.org/10.3390/app14031035</t>
  </si>
  <si>
    <t>https://doi.org/10.1016/j.mtbio.2024.101143</t>
  </si>
  <si>
    <t>https://doi.org/10.3390/jsan13020019</t>
  </si>
  <si>
    <t>https://doi.org/10.3390/buildings14082349</t>
  </si>
  <si>
    <t>https://doi.org/10.1002/sys.21751</t>
  </si>
  <si>
    <t>https://doi.org/10.1007/s40436-024-00482-4</t>
  </si>
  <si>
    <t>https://doi.org/10.1016/j.aei.2024.102800</t>
  </si>
  <si>
    <t>https://doi.org/10.1186/s12978-024-01809-x</t>
  </si>
  <si>
    <t>https://doi.org/10.48550/arXiv.2406.02222</t>
  </si>
  <si>
    <t>https://doi.org/10.1016/j.jmsy.2022.12.012</t>
  </si>
  <si>
    <t>https://doi.org/10.1016/j.ifacol.2018.08.474</t>
  </si>
  <si>
    <t>https://doi.org/10.1016/j.autcon.2023.104785</t>
  </si>
  <si>
    <t>https://doi.org/10.3390/systems7010007</t>
  </si>
  <si>
    <t>https://doi.org/10.12688/f1000research.137262.1</t>
  </si>
  <si>
    <t>https://doi.org/10.1017/pds.2021.129</t>
  </si>
  <si>
    <t>https://doi.org/10.3390/su13158224</t>
  </si>
  <si>
    <t>https://www.arup.com/globalassets/downloads/insights/digital-twin-towards-a-meaningful-framework.pdf</t>
  </si>
  <si>
    <t>https://doi.org/10.13140/RG.2.2.28750.48967</t>
  </si>
  <si>
    <t>https://www.theiet.org/media/8762/digital-twins-for-the-built-environment.pdf</t>
  </si>
  <si>
    <t>https://doi.org/10.1109/ICE/ITMC52061.2021.9570114</t>
  </si>
  <si>
    <t>https://www.linkedin.com/pulse/information-model-digital-twin-vinayak-kharche/</t>
  </si>
  <si>
    <t>https://odsc.medium.com/evolution-of-digital-twins-5df92006878b</t>
  </si>
  <si>
    <t>https://www.smart-energy.com/industry-sectors/business-finance-regulation/digital-twins-maturity-continuum-david-socha</t>
  </si>
  <si>
    <t>https://www.linkedin.com/pulse/evolution-digital-twins-asset-operators-sameer-kalwani/</t>
  </si>
  <si>
    <t>https://doi.org/10.1007/978-3-642-35950-7_16870-1</t>
  </si>
  <si>
    <t>https://www.windpowerengineering.com/how-digital-twins-are-transforming-wind-operations/</t>
  </si>
  <si>
    <t>https://iot-analytics.com/how-the-worlds-250-digital-twins-compare/</t>
  </si>
  <si>
    <t>https://www.control.lth.se/fileadmin/control/Education/EngineeringProgram/FRTN20/2016/Report-mesa-mom-capability__1_.pdf</t>
  </si>
  <si>
    <t>https://www.linkedin.com/pulse/digital-twin-maturity-model-regine-deleu-ggnye/</t>
  </si>
  <si>
    <t>Digital twins (DTs) have shown great potential in both academia and industry due to their ability to interconnect and integrate physical and virtual worlds. A DT maturity model for high-end equipment is important to accurately evaluate the maturity level of DT and further develop an advanced DT. This paper is one of the early endeavours, to the best of the authors’ knowledge, to provide a new DT maturity model for high-end equipment combining qualitative and quantitative analysis. The qualitative analysis of the DT maturity model includes a comparison and assessment of 3 dimensions and 27 rubrics for different DTs of high-end equipment. In addition, 6 maturity levels and their definitions for each rubric are proposed for maturity scoring. The quantitative analysis of the DT maturity model is conducted based on an analytic hierarchy process and a matter-element extension method, which can be used to provide improvement advice according to the rubric importance and its improvement difficulties. The proposed DT maturity model is applied to evaluate the maturity of DTs of three high-end equipment, including underground engineering equipment, a large-scale wind turbine, and an industrial shop-floor. The evaluated maturity results could be used to elevate the maturity of DT by improving rubrics with high significance, low level, and low improvement difficulty.</t>
  </si>
  <si>
    <t>Digital twinHigh-end equipmentMaturity modelAnalytic hierarchy processMatter-element extension method</t>
  </si>
  <si>
    <t>The potential of using Digital Twins within the context of civil infrastructures has prompted a focus on infrastructure digital twins (IDTs). Despite some attempts to provide an overview of IDT knowledge domains, no specific study has focused on the inner structure and components of IDTs. This paper attempts to address this gap by taking a deeper look into IDTs architecture through a combination of qualitative and quantitative analyses of 85 studies between 2012 and 2022. The content analysis combined with network analysis theories enabled us to examine different IDT architectures, twinning technologies, and interoperability solutions. The findings were synthesized to demonstrate the evolution map of IDT structure in four maturity levels. This paper can facilitate the adoption of IDTs in the AEC industry by illustrating a detailed picture of IDT structure to practitioners and researchers as well as insight into how recent technologies can enhance IDTs models in the future.</t>
  </si>
  <si>
    <t>Digital twinsCivil infrastructuresInteroperabilityContent analysisNetwork theoryMetaverseEvolution map</t>
  </si>
  <si>
    <t>Background: Digital twins (DT) are the coupling of a real-world physical asset to a virtual representation to provide insight and actionable knowledge. The benefits of DT are considered to include improvements in reproducibility, reliability of interventions, increased productivity, as well as increased time for innovation. For instance, a DT could be used to boost agricultural productivity whilst also meeting various targets (e.g., biodiversity, sustainability). Or a DT could be used to monitor a cell culture, predict interactions, and make subtle adjustments to maintain the environment allowing researchers to conduct other work. Yet in developing DT two fundamental questions emerge: ‘What will the DT capabilities be?’ (i.e., the range of features and possible actions) and ‘What will the DT do?’ (i.e., which capabilities will it utilise). 
Methods: Here we discuss a theoretical framework for DTs developed during Wageningen University &amp; Research’s Investment Programme on DTs that aims to answer these questions. Focusing on the Life and Environmental Sciences to help developers and stakeholders to agree on the capabilities, purpose, and goal of a DT. As well as identifying iterative design stages that may help set interim development goals such as a minimum viable product.
Results: This framework defines a DT as sitting at one of five maturity, or capability, levels associated with specific types of DT: a status, an informative, a predictive, an optimisation, and an autonomous twin.
Conclusions: The aim of DTs is to make better, data-driven, decisions yet there can be a gulf between expectations of what a Digital Twin will do and the reality. The five maturity levels outlined here can be used to first identify and communicate about the type of Digital Twin required for a particular project prior to DT development. Bridging the gap between what project leads, developers, and stakeholders envision the end-product will be.</t>
  </si>
  <si>
    <t>Digital Twins, Maturity levels, Capabilities, Digital Twins for Life Sciences</t>
  </si>
  <si>
    <t xml:space="preserve">Over the recent years, several attempts were made to define the concept of the Digital Twin and to create a generic view for utilizing it within the industry. Still, many industry sectors are not able to transfer a generic definition into their product portfolio, as Digital Twins differ from each other to the same degree as physical products differ from each other. Hence, it is crucial to enlarge the definition towards a classification and business scenarios which enable sector specific views on the concept of the Digital Twin and help SME to utilize the concept towards their products. Future engineers will have to design physical products besides a digital counterpart and therefore have to identify interdependencies between these two products during the development. This paper discusses a generic definition of a Digital Twin that can be applied throughout different sectors as well as a classification for Digital Twins to enable the implementation of the concept on several maturity levels regarding the constraints of the product portfolio. In addition, these classes are viewed in different business scenarios and an outlook is given to further increase the usability of Digital Twins within new industry sectors.
</t>
  </si>
  <si>
    <t>Digital Twin, Product-Service Systems (PSS), Business models and considerations, Systems Engineering (SE)</t>
  </si>
  <si>
    <t>https://www.anzlic.gov.au/sites/default/files/files/Data61%20Digital%20Twin%20Framework%20Information%20Paper%20-%20February%202021.pdf</t>
  </si>
  <si>
    <t>Various maturity models have been developed for understanding the diffusion and implementation of new technologies/approaches. However, we find that existing maturity models fail to understand the implementation of emerging digital twin technique comprehensively and quantitatively. This research aims to develop an innovative maturity model for measuring digital twin maturity for asset management. This model is established based on Gemini Principles to form a systematic view of digital twin development and implementation. Within this maturity model, three main dimensions consisting of nine sub-dimensions have been defined firstly, which were further articulated by 27 rubrics. Then, a questionnaire survey with 40 experts involved is designed and conducted to examine these rubrics. This model is finally illustrated and validated by two case studies in Shanghai and Cambridge. The results show that the digital twin maturity model is effective to qualitatively evaluate and compare the maturity of digital twin implementation at the project level. It can also initiate the roadmap for improving the performance of digital twin supported asset management.</t>
  </si>
  <si>
    <t>digital twin; maturity model; asset management; Gemini Principles</t>
  </si>
  <si>
    <t>The objective of this paper is to propose a categorization of the objects defined under the term “Digital Twins” in the literature, to reduce the misuse of this term and to facilitate the understanding of the developments in this scientific field. A review of the literature on the categorization and classification of Digital Twins has been carried out. A classification into four distinct categories was made, using a decision tree. These four categories of objects grouped under the term Digital Twin were then explained, presenting their functions as well as their frameworks of use. The classification criteria used for the realization of this study focus only on the existing links between the physical and virtual parts of the Digital Twins, from which will derive their functions. This document represents one of the first attempts to classify Digital Twins, and the first to propose a tool to facilitate the reading of articles on this subject, in the form of a decision tree.</t>
  </si>
  <si>
    <t>Technological innovation
,
Digital twin
,
Conferences
,
Tools
,
Decision trees</t>
  </si>
  <si>
    <t>https://doi.org/10.1109/ACCESS.2022.3186353</t>
  </si>
  <si>
    <t>Digital Twins represent a powerful tool for transforming production and logistics towards Industry 4.0. They mirror physical assets in the digital world, enriching them with additional capabilities and features such as decision-making or lifecycle management. Due to the diverse possibilities associated with the Digital Twin, their design and implementation are also wide-ranging. This paper aims to contribute to the formalization and standardization of the description of Digital Twins. It presents a method for evaluating them through their lifecycle, from design to operation. The paper is based on an overview of their potential functionalities and properties with ranked stages of development. This method allows for an application-specific evaluation of Digital Twins and describes how they can be improved to suit the application better. The maturity model development follows the procedure for developing maturity models for IT management. Relevant capabilities and features were identified with a systematic literature review following the PRISMA guidelines. The results of this review were ranked and categorized and constitute the core of the maturity model, which was validated on five use-cases from different domains in production and logistics. The maturity model assesses Digita Twins in seven categories (context, data, computing capabilities, model, integration, control, human-machine interface) with 31 ranked characteristics. It evaluates existing solutions for potential improvements for a given application or the transfer to a new use-case. The resulting method and a supplementary web service present a generalized model for the evaluation of Digital Twins. Based on a description of a potential application, this is the first step towards a systematic evaluation, improving the structured development of such applications.</t>
  </si>
  <si>
    <t>Digital twins
,
Analytical models
,
Bibliographies
,
Computational modeling
,
Logistics
,
Fourth Industrial Revolution
,
Adaptation models</t>
  </si>
  <si>
    <t>The purpose of this study is to investigate how the maturity level of a Manufacturing Operations Management,
 MOM, implementation can be estimated. The report presents the ISA 95 set of standards for enterprise supply
 chain and Manufacturing Operations Management systems and thereafter the MESA MOM Capability Maturity
 Model based on the previously mentioned standards. The idea of the MESA MOM Capability Maturity level is
 to be viewed as a set of methodized levels that represents how well a manufacturing organization can produce
 required products based on different criteria. These levels can be used as a benchmark for comparison and as a
 tool to see where improvements can be made. We’ve also studied the use of MOM-systems in practice and will
 conclude the report with a discussion regarding our own opinions on the subject.</t>
  </si>
  <si>
    <t>Jahr 2024</t>
  </si>
  <si>
    <t>Veröffentlichung einer ISO-Norm</t>
  </si>
  <si>
    <t xml:space="preserve">Use Case 3 </t>
  </si>
  <si>
    <t>Dimension 1 - Mittelwert</t>
  </si>
  <si>
    <t>Dimension 2 - Mittelwert</t>
  </si>
  <si>
    <t>Dimension 3 - Mittelwert</t>
  </si>
  <si>
    <t>Dimension 4 - Mittelwert</t>
  </si>
  <si>
    <t>Stufe (abgerundet)</t>
  </si>
  <si>
    <t>Codierung</t>
  </si>
  <si>
    <t>Reifegradermittlung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</si>
</sst>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b/>
      <sz val="11"/>
      <color theme="1"/>
      <name val="Aptos Narrow"/>
      <family val="2"/>
      <scheme val="minor"/>
    </font>
    <font>
      <sz val="11"/>
      <color rgb="FF303030"/>
      <name val="Arial"/>
      <family val="2"/>
    </font>
    <font>
      <b/>
      <sz val="11"/>
      <color rgb="FF303030"/>
      <name val="Arial"/>
      <family val="2"/>
    </font>
    <font>
      <b/>
      <sz val="11"/>
      <color theme="5"/>
      <name val="Arial"/>
      <family val="2"/>
    </font>
    <font>
      <sz val="11"/>
      <color theme="5"/>
      <name val="Arial"/>
      <family val="2"/>
    </font>
    <font>
      <b/>
      <sz val="11"/>
      <color theme="6"/>
      <name val="Arial"/>
      <family val="2"/>
    </font>
    <font>
      <b/>
      <sz val="11"/>
      <color theme="7"/>
      <name val="Arial"/>
      <family val="2"/>
    </font>
    <font>
      <b/>
      <sz val="11"/>
      <color theme="9"/>
      <name val="Arial"/>
      <family val="2"/>
    </font>
    <font>
      <sz val="10"/>
      <color rgb="FF000000"/>
      <name val="Arial"/>
      <family val="2"/>
    </font>
    <font>
      <u/>
      <sz val="10"/>
      <color theme="10"/>
      <name val="Arial"/>
      <family val="2"/>
    </font>
    <font>
      <sz val="11"/>
      <color theme="1"/>
      <name val="Arial"/>
      <family val="2"/>
    </font>
    <font>
      <sz val="8"/>
      <name val="Aptos Narrow"/>
      <family val="2"/>
      <scheme val="minor"/>
    </font>
    <font>
      <b/>
      <sz val="11"/>
      <color theme="1"/>
      <name val="Arial"/>
      <family val="2"/>
    </font>
    <font>
      <b/>
      <sz val="12"/>
      <color theme="1"/>
      <name val="Aptos Narrow"/>
      <family val="2"/>
      <scheme val="minor"/>
    </font>
    <font>
      <sz val="11"/>
      <color rgb="FF000000"/>
      <name val="Arial"/>
      <family val="2"/>
    </font>
    <font>
      <b/>
      <sz val="11"/>
      <color rgb="FF000000"/>
      <name val="Arial"/>
      <family val="2"/>
    </font>
    <font>
      <u/>
      <sz val="11"/>
      <color theme="10"/>
      <name val="Aptos Narrow"/>
      <family val="2"/>
      <scheme val="minor"/>
    </font>
  </fonts>
  <fills count="23">
    <fill>
      <patternFill patternType="none"/>
    </fill>
    <fill>
      <patternFill patternType="gray125"/>
    </fill>
    <fill>
      <patternFill patternType="solid">
        <fgColor theme="9" tint="0.79998168889431442"/>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7"/>
        <bgColor indexed="64"/>
      </patternFill>
    </fill>
    <fill>
      <patternFill patternType="solid">
        <fgColor theme="9"/>
        <bgColor indexed="64"/>
      </patternFill>
    </fill>
    <fill>
      <patternFill patternType="solid">
        <fgColor theme="5"/>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6"/>
        <bgColor indexed="64"/>
      </patternFill>
    </fill>
    <fill>
      <patternFill patternType="solid">
        <fgColor theme="3"/>
        <bgColor indexed="64"/>
      </patternFill>
    </fill>
    <fill>
      <patternFill patternType="solid">
        <fgColor theme="6" tint="0.79998168889431442"/>
        <bgColor indexed="64"/>
      </patternFill>
    </fill>
    <fill>
      <patternFill patternType="solid">
        <fgColor theme="2" tint="0.79998168889431442"/>
        <bgColor indexed="64"/>
      </patternFill>
    </fill>
    <fill>
      <patternFill patternType="solid">
        <fgColor rgb="FFE2E2E2"/>
        <bgColor indexed="10"/>
      </patternFill>
    </fill>
    <fill>
      <patternFill patternType="solid">
        <fgColor rgb="FFFFFF00"/>
        <bgColor indexed="64"/>
      </patternFill>
    </fill>
    <fill>
      <patternFill patternType="solid">
        <fgColor theme="4" tint="0.79998168889431442"/>
        <bgColor indexed="64"/>
      </patternFill>
    </fill>
    <fill>
      <patternFill patternType="solid">
        <fgColor theme="6" tint="0.79998168889431442"/>
        <bgColor indexed="10"/>
      </patternFill>
    </fill>
    <fill>
      <patternFill patternType="solid">
        <fgColor theme="1"/>
        <bgColor indexed="64"/>
      </patternFill>
    </fill>
    <fill>
      <patternFill patternType="solid">
        <fgColor theme="1"/>
        <bgColor indexed="10"/>
      </patternFill>
    </fill>
    <fill>
      <patternFill patternType="solid">
        <fgColor theme="5" tint="0.79998168889431442"/>
        <bgColor indexed="10"/>
      </patternFill>
    </fill>
    <fill>
      <patternFill patternType="solid">
        <fgColor theme="4" tint="0.79998168889431442"/>
        <bgColor indexed="10"/>
      </patternFill>
    </fill>
    <fill>
      <patternFill patternType="solid">
        <fgColor theme="7" tint="0.79998168889431442"/>
        <bgColor indexed="10"/>
      </patternFill>
    </fill>
  </fills>
  <borders count="29">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5">
    <xf numFmtId="0" fontId="0" fillId="0" borderId="0"/>
    <xf numFmtId="0" fontId="9" fillId="0" borderId="0"/>
    <xf numFmtId="0" fontId="9" fillId="0" borderId="0"/>
    <xf numFmtId="0" fontId="10" fillId="0" borderId="0" applyNumberFormat="0" applyFill="0" applyBorder="0" applyAlignment="0" applyProtection="0"/>
    <xf numFmtId="0" fontId="17" fillId="0" borderId="0" applyNumberFormat="0" applyFill="0" applyBorder="0" applyAlignment="0" applyProtection="0"/>
  </cellStyleXfs>
  <cellXfs count="185">
    <xf numFmtId="0" fontId="0" fillId="0" borderId="0" xfId="0"/>
    <xf numFmtId="0" fontId="3" fillId="11" borderId="3" xfId="0" applyFont="1" applyFill="1" applyBorder="1" applyAlignment="1">
      <alignment vertical="center" wrapText="1"/>
    </xf>
    <xf numFmtId="0" fontId="3" fillId="11" borderId="2" xfId="0" applyFont="1" applyFill="1" applyBorder="1" applyAlignment="1">
      <alignment vertical="center" wrapText="1"/>
    </xf>
    <xf numFmtId="0" fontId="3" fillId="9" borderId="9" xfId="0" applyFont="1" applyFill="1" applyBorder="1" applyAlignment="1">
      <alignment vertical="center" wrapText="1"/>
    </xf>
    <xf numFmtId="0" fontId="3" fillId="9" borderId="10" xfId="0" applyFont="1" applyFill="1" applyBorder="1" applyAlignment="1">
      <alignment vertical="center" wrapText="1"/>
    </xf>
    <xf numFmtId="0" fontId="3" fillId="12" borderId="10" xfId="0" applyFont="1" applyFill="1" applyBorder="1" applyAlignment="1">
      <alignment vertical="center" wrapText="1"/>
    </xf>
    <xf numFmtId="0" fontId="3" fillId="8" borderId="10" xfId="0" applyFont="1" applyFill="1" applyBorder="1" applyAlignment="1">
      <alignment vertical="center" wrapText="1"/>
    </xf>
    <xf numFmtId="0" fontId="3" fillId="2" borderId="10" xfId="0" applyFont="1" applyFill="1" applyBorder="1" applyAlignment="1">
      <alignment vertical="center" wrapText="1"/>
    </xf>
    <xf numFmtId="0" fontId="3" fillId="2" borderId="11" xfId="0" applyFont="1" applyFill="1" applyBorder="1" applyAlignment="1">
      <alignment vertical="center" wrapText="1"/>
    </xf>
    <xf numFmtId="0" fontId="0" fillId="0" borderId="0" xfId="0" applyAlignment="1">
      <alignment vertical="top"/>
    </xf>
    <xf numFmtId="0" fontId="3" fillId="11" borderId="8" xfId="0" applyFont="1" applyFill="1" applyBorder="1" applyAlignment="1">
      <alignment horizontal="center" vertical="center" wrapText="1"/>
    </xf>
    <xf numFmtId="0" fontId="3" fillId="12" borderId="9" xfId="0" applyFont="1" applyFill="1" applyBorder="1" applyAlignment="1">
      <alignment vertical="center" wrapText="1"/>
    </xf>
    <xf numFmtId="0" fontId="3" fillId="8" borderId="9" xfId="0" applyFont="1" applyFill="1" applyBorder="1" applyAlignment="1">
      <alignment vertical="center" wrapText="1"/>
    </xf>
    <xf numFmtId="0" fontId="3" fillId="13" borderId="4" xfId="0" applyFont="1" applyFill="1" applyBorder="1" applyAlignment="1">
      <alignment horizontal="center" vertical="top" wrapText="1"/>
    </xf>
    <xf numFmtId="0" fontId="3" fillId="13" borderId="7" xfId="0" applyFont="1" applyFill="1" applyBorder="1" applyAlignment="1">
      <alignment horizontal="center" vertical="top" wrapText="1"/>
    </xf>
    <xf numFmtId="0" fontId="3" fillId="13" borderId="3" xfId="0" applyFont="1" applyFill="1" applyBorder="1" applyAlignment="1">
      <alignment horizontal="center" vertical="top" wrapText="1"/>
    </xf>
    <xf numFmtId="0" fontId="3" fillId="13" borderId="5" xfId="0" applyFont="1" applyFill="1" applyBorder="1" applyAlignment="1">
      <alignment horizontal="center" vertical="top" wrapText="1"/>
    </xf>
    <xf numFmtId="0" fontId="3" fillId="13" borderId="6" xfId="0" applyFont="1" applyFill="1" applyBorder="1" applyAlignment="1">
      <alignment horizontal="center" vertical="top" wrapText="1"/>
    </xf>
    <xf numFmtId="0" fontId="3" fillId="2" borderId="9" xfId="0" applyFont="1" applyFill="1" applyBorder="1" applyAlignment="1">
      <alignment vertical="center" wrapText="1"/>
    </xf>
    <xf numFmtId="0" fontId="4" fillId="13" borderId="4" xfId="0" applyFont="1" applyFill="1" applyBorder="1" applyAlignment="1">
      <alignment horizontal="center" vertical="center" wrapText="1"/>
    </xf>
    <xf numFmtId="0" fontId="6" fillId="13" borderId="3" xfId="0" applyFont="1" applyFill="1" applyBorder="1" applyAlignment="1">
      <alignment horizontal="center" vertical="center" wrapText="1"/>
    </xf>
    <xf numFmtId="0" fontId="6" fillId="13" borderId="4" xfId="0" applyFont="1" applyFill="1" applyBorder="1" applyAlignment="1">
      <alignment horizontal="center" vertical="center" wrapText="1"/>
    </xf>
    <xf numFmtId="0" fontId="6" fillId="13" borderId="5" xfId="0" applyFont="1" applyFill="1" applyBorder="1" applyAlignment="1">
      <alignment horizontal="center" vertical="center" wrapText="1"/>
    </xf>
    <xf numFmtId="0" fontId="7" fillId="13" borderId="3" xfId="0" applyFont="1" applyFill="1" applyBorder="1" applyAlignment="1">
      <alignment horizontal="center" vertical="center" wrapText="1"/>
    </xf>
    <xf numFmtId="0" fontId="7" fillId="13" borderId="4" xfId="0" applyFont="1" applyFill="1" applyBorder="1" applyAlignment="1">
      <alignment horizontal="center" vertical="center" wrapText="1"/>
    </xf>
    <xf numFmtId="0" fontId="7" fillId="13" borderId="5" xfId="0" applyFont="1" applyFill="1" applyBorder="1" applyAlignment="1">
      <alignment horizontal="center" vertical="center" wrapText="1"/>
    </xf>
    <xf numFmtId="0" fontId="4" fillId="13" borderId="0" xfId="0" applyFont="1" applyFill="1" applyAlignment="1">
      <alignment horizontal="center" vertical="center" wrapText="1"/>
    </xf>
    <xf numFmtId="0" fontId="6" fillId="13" borderId="0" xfId="0" applyFont="1" applyFill="1" applyAlignment="1">
      <alignment horizontal="center" vertical="center" wrapText="1"/>
    </xf>
    <xf numFmtId="0" fontId="7" fillId="13" borderId="0" xfId="0" applyFont="1" applyFill="1" applyAlignment="1">
      <alignment horizontal="center" vertical="center" wrapText="1"/>
    </xf>
    <xf numFmtId="0" fontId="8" fillId="13" borderId="3" xfId="0" applyFont="1" applyFill="1" applyBorder="1" applyAlignment="1">
      <alignment horizontal="center" vertical="center" wrapText="1"/>
    </xf>
    <xf numFmtId="0" fontId="8" fillId="13" borderId="4" xfId="0" applyFont="1" applyFill="1" applyBorder="1" applyAlignment="1">
      <alignment horizontal="center" vertical="center" wrapText="1"/>
    </xf>
    <xf numFmtId="0" fontId="8" fillId="13" borderId="5" xfId="0" applyFont="1" applyFill="1" applyBorder="1" applyAlignment="1">
      <alignment horizontal="center" vertical="center" wrapText="1"/>
    </xf>
    <xf numFmtId="0" fontId="8" fillId="13" borderId="0" xfId="0" applyFont="1" applyFill="1" applyAlignment="1">
      <alignment horizontal="center" vertical="center" wrapText="1"/>
    </xf>
    <xf numFmtId="0" fontId="8" fillId="13" borderId="6" xfId="0" applyFont="1" applyFill="1" applyBorder="1" applyAlignment="1">
      <alignment horizontal="center" vertical="center" wrapText="1"/>
    </xf>
    <xf numFmtId="0" fontId="8" fillId="13" borderId="7" xfId="0" applyFont="1" applyFill="1" applyBorder="1" applyAlignment="1">
      <alignment horizontal="center" vertical="center" wrapText="1"/>
    </xf>
    <xf numFmtId="0" fontId="7" fillId="13" borderId="0" xfId="0" quotePrefix="1" applyFont="1" applyFill="1" applyAlignment="1">
      <alignment horizontal="center" vertical="center" wrapText="1"/>
    </xf>
    <xf numFmtId="0" fontId="0" fillId="0" borderId="0" xfId="0" applyAlignment="1">
      <alignment horizontal="left"/>
    </xf>
    <xf numFmtId="0" fontId="11" fillId="0" borderId="0" xfId="0" applyFont="1"/>
    <xf numFmtId="0" fontId="13" fillId="0" borderId="0" xfId="0" applyFont="1" applyAlignment="1">
      <alignment vertical="top"/>
    </xf>
    <xf numFmtId="0" fontId="2" fillId="13" borderId="5" xfId="0" applyFont="1" applyFill="1" applyBorder="1" applyAlignment="1">
      <alignment horizontal="center" vertical="top" wrapText="1"/>
    </xf>
    <xf numFmtId="0" fontId="3" fillId="13" borderId="6" xfId="0" applyFont="1" applyFill="1" applyBorder="1" applyAlignment="1">
      <alignment horizontal="center" vertical="center" wrapText="1"/>
    </xf>
    <xf numFmtId="0" fontId="6" fillId="13" borderId="7" xfId="0" applyFont="1" applyFill="1" applyBorder="1" applyAlignment="1">
      <alignment horizontal="center" vertical="center" wrapText="1"/>
    </xf>
    <xf numFmtId="0" fontId="3" fillId="13" borderId="0" xfId="0" applyFont="1" applyFill="1" applyAlignment="1">
      <alignment horizontal="center" vertical="top" wrapText="1"/>
    </xf>
    <xf numFmtId="0" fontId="6" fillId="13" borderId="0" xfId="0" applyFont="1" applyFill="1" applyAlignment="1">
      <alignment horizontal="center" vertical="top" wrapText="1"/>
    </xf>
    <xf numFmtId="0" fontId="3" fillId="13" borderId="0" xfId="0" quotePrefix="1" applyFont="1" applyFill="1" applyAlignment="1">
      <alignment horizontal="center" vertical="top" wrapText="1"/>
    </xf>
    <xf numFmtId="49" fontId="11" fillId="12" borderId="0" xfId="0" applyNumberFormat="1" applyFont="1" applyFill="1" applyAlignment="1">
      <alignment horizontal="center" vertical="center"/>
    </xf>
    <xf numFmtId="49" fontId="11" fillId="0" borderId="0" xfId="0" applyNumberFormat="1" applyFont="1" applyAlignment="1">
      <alignment horizontal="center" vertical="center"/>
    </xf>
    <xf numFmtId="0" fontId="11" fillId="0" borderId="0" xfId="0" applyFont="1" applyAlignment="1">
      <alignment horizontal="center"/>
    </xf>
    <xf numFmtId="0" fontId="11" fillId="0" borderId="0" xfId="0" applyFont="1" applyAlignment="1">
      <alignment horizontal="left" vertical="center"/>
    </xf>
    <xf numFmtId="0" fontId="13" fillId="0" borderId="0" xfId="0" applyFont="1" applyAlignment="1">
      <alignment horizontal="center"/>
    </xf>
    <xf numFmtId="49" fontId="11" fillId="9" borderId="0" xfId="0" applyNumberFormat="1" applyFont="1" applyFill="1" applyAlignment="1">
      <alignment horizontal="center" vertical="center"/>
    </xf>
    <xf numFmtId="0" fontId="14" fillId="0" borderId="0" xfId="0" applyFont="1"/>
    <xf numFmtId="0" fontId="1" fillId="0" borderId="0" xfId="0" applyFont="1"/>
    <xf numFmtId="0" fontId="0" fillId="0" borderId="0" xfId="0" applyAlignment="1">
      <alignment horizontal="left" vertical="top"/>
    </xf>
    <xf numFmtId="49" fontId="13" fillId="0" borderId="0" xfId="0" applyNumberFormat="1" applyFont="1" applyAlignment="1">
      <alignment horizontal="left" vertical="center"/>
    </xf>
    <xf numFmtId="0" fontId="11" fillId="0" borderId="0" xfId="0" quotePrefix="1" applyFont="1"/>
    <xf numFmtId="0" fontId="4" fillId="13" borderId="0" xfId="0" applyFont="1" applyFill="1" applyAlignment="1">
      <alignment horizontal="center" vertical="top" wrapText="1"/>
    </xf>
    <xf numFmtId="0" fontId="3" fillId="11" borderId="2" xfId="0" applyFont="1" applyFill="1" applyBorder="1" applyAlignment="1">
      <alignment horizontal="center" vertical="center" wrapText="1"/>
    </xf>
    <xf numFmtId="0" fontId="15" fillId="11" borderId="9" xfId="0" applyFont="1" applyFill="1" applyBorder="1" applyAlignment="1">
      <alignment horizontal="left" vertical="center" readingOrder="1"/>
    </xf>
    <xf numFmtId="0" fontId="16" fillId="11" borderId="10" xfId="0" applyFont="1" applyFill="1" applyBorder="1" applyAlignment="1">
      <alignment horizontal="left" vertical="center" readingOrder="1"/>
    </xf>
    <xf numFmtId="0" fontId="16" fillId="11" borderId="11" xfId="0" applyFont="1" applyFill="1" applyBorder="1" applyAlignment="1">
      <alignment horizontal="left" vertical="center" readingOrder="1"/>
    </xf>
    <xf numFmtId="0" fontId="16" fillId="11" borderId="9" xfId="0" applyFont="1" applyFill="1" applyBorder="1" applyAlignment="1">
      <alignment horizontal="left" vertical="center" readingOrder="1"/>
    </xf>
    <xf numFmtId="0" fontId="15" fillId="11" borderId="10" xfId="0" applyFont="1" applyFill="1" applyBorder="1" applyAlignment="1">
      <alignment horizontal="left" vertical="center" readingOrder="1"/>
    </xf>
    <xf numFmtId="0" fontId="15" fillId="11" borderId="11" xfId="0" applyFont="1" applyFill="1" applyBorder="1" applyAlignment="1">
      <alignment horizontal="left" vertical="center" readingOrder="1"/>
    </xf>
    <xf numFmtId="0" fontId="13" fillId="21" borderId="1" xfId="1" applyFont="1" applyFill="1" applyBorder="1" applyAlignment="1">
      <alignment horizontal="center" vertical="center" wrapText="1"/>
    </xf>
    <xf numFmtId="0" fontId="13" fillId="21" borderId="1" xfId="1" applyFont="1" applyFill="1" applyBorder="1" applyAlignment="1">
      <alignment horizontal="center" vertical="center"/>
    </xf>
    <xf numFmtId="0" fontId="13" fillId="16" borderId="1" xfId="0" applyFont="1" applyFill="1" applyBorder="1" applyAlignment="1">
      <alignment vertical="center"/>
    </xf>
    <xf numFmtId="49" fontId="11" fillId="14" borderId="1" xfId="1" applyNumberFormat="1" applyFont="1" applyFill="1" applyBorder="1" applyAlignment="1">
      <alignment horizontal="left" vertical="center"/>
    </xf>
    <xf numFmtId="0" fontId="11" fillId="14" borderId="1" xfId="1" applyFont="1" applyFill="1" applyBorder="1" applyAlignment="1">
      <alignment horizontal="left" vertical="center"/>
    </xf>
    <xf numFmtId="49" fontId="11" fillId="0" borderId="1" xfId="0" applyNumberFormat="1" applyFont="1" applyBorder="1" applyAlignment="1">
      <alignment horizontal="center" vertical="center"/>
    </xf>
    <xf numFmtId="0" fontId="11" fillId="0" borderId="1" xfId="1" applyFont="1" applyBorder="1" applyAlignment="1">
      <alignment horizontal="left" vertical="top"/>
    </xf>
    <xf numFmtId="0" fontId="11" fillId="0" borderId="1" xfId="0" applyFont="1" applyBorder="1" applyAlignment="1">
      <alignment horizontal="center" vertical="top"/>
    </xf>
    <xf numFmtId="0" fontId="11" fillId="0" borderId="1" xfId="1" applyFont="1" applyBorder="1" applyAlignment="1">
      <alignment horizontal="center" vertical="top"/>
    </xf>
    <xf numFmtId="49" fontId="11" fillId="12" borderId="1" xfId="0" applyNumberFormat="1" applyFont="1" applyFill="1" applyBorder="1" applyAlignment="1">
      <alignment horizontal="center" vertical="center"/>
    </xf>
    <xf numFmtId="0" fontId="11" fillId="17" borderId="1" xfId="1" applyFont="1" applyFill="1" applyBorder="1" applyAlignment="1">
      <alignment horizontal="left" vertical="top"/>
    </xf>
    <xf numFmtId="0" fontId="11" fillId="12" borderId="1" xfId="0" applyFont="1" applyFill="1" applyBorder="1" applyAlignment="1">
      <alignment horizontal="center" vertical="top"/>
    </xf>
    <xf numFmtId="0" fontId="13" fillId="17" borderId="1" xfId="1" applyFont="1" applyFill="1" applyBorder="1" applyAlignment="1">
      <alignment horizontal="center" vertical="top"/>
    </xf>
    <xf numFmtId="0" fontId="11" fillId="12" borderId="1" xfId="0" applyFont="1" applyFill="1" applyBorder="1"/>
    <xf numFmtId="0" fontId="11" fillId="12" borderId="1" xfId="1" applyFont="1" applyFill="1" applyBorder="1" applyAlignment="1">
      <alignment horizontal="left" vertical="top"/>
    </xf>
    <xf numFmtId="0" fontId="13" fillId="12" borderId="1" xfId="1" applyFont="1" applyFill="1" applyBorder="1" applyAlignment="1">
      <alignment horizontal="center" vertical="top"/>
    </xf>
    <xf numFmtId="0" fontId="11" fillId="12" borderId="1" xfId="1" applyFont="1" applyFill="1" applyBorder="1" applyAlignment="1">
      <alignment horizontal="center" vertical="top"/>
    </xf>
    <xf numFmtId="0" fontId="11" fillId="18" borderId="1" xfId="1" applyFont="1" applyFill="1" applyBorder="1" applyAlignment="1">
      <alignment horizontal="center" vertical="top"/>
    </xf>
    <xf numFmtId="0" fontId="11" fillId="18" borderId="1" xfId="0" applyFont="1" applyFill="1" applyBorder="1" applyAlignment="1">
      <alignment horizontal="center" vertical="top"/>
    </xf>
    <xf numFmtId="0" fontId="11" fillId="17" borderId="1" xfId="1" applyFont="1" applyFill="1" applyBorder="1" applyAlignment="1">
      <alignment horizontal="center" vertical="top"/>
    </xf>
    <xf numFmtId="0" fontId="11" fillId="19" borderId="1" xfId="1" applyFont="1" applyFill="1" applyBorder="1" applyAlignment="1">
      <alignment horizontal="center" vertical="top"/>
    </xf>
    <xf numFmtId="49" fontId="11" fillId="12" borderId="1" xfId="1" applyNumberFormat="1" applyFont="1" applyFill="1" applyBorder="1" applyAlignment="1">
      <alignment horizontal="center" vertical="center"/>
    </xf>
    <xf numFmtId="49" fontId="11" fillId="0" borderId="1" xfId="1" applyNumberFormat="1" applyFont="1" applyBorder="1" applyAlignment="1">
      <alignment horizontal="center" vertical="center"/>
    </xf>
    <xf numFmtId="0" fontId="11" fillId="12" borderId="1" xfId="1" applyFont="1" applyFill="1" applyBorder="1" applyAlignment="1">
      <alignment vertical="top"/>
    </xf>
    <xf numFmtId="49" fontId="11" fillId="17" borderId="1" xfId="1" applyNumberFormat="1" applyFont="1" applyFill="1" applyBorder="1" applyAlignment="1">
      <alignment horizontal="center" vertical="center"/>
    </xf>
    <xf numFmtId="0" fontId="11" fillId="17" borderId="1" xfId="1" applyFont="1" applyFill="1" applyBorder="1" applyAlignment="1">
      <alignment vertical="top"/>
    </xf>
    <xf numFmtId="49" fontId="11" fillId="20" borderId="1" xfId="1" applyNumberFormat="1" applyFont="1" applyFill="1" applyBorder="1" applyAlignment="1">
      <alignment horizontal="center" vertical="center"/>
    </xf>
    <xf numFmtId="0" fontId="11" fillId="20" borderId="1" xfId="1" applyFont="1" applyFill="1" applyBorder="1" applyAlignment="1">
      <alignment horizontal="left" vertical="top"/>
    </xf>
    <xf numFmtId="0" fontId="11" fillId="20" borderId="1" xfId="1" applyFont="1" applyFill="1" applyBorder="1" applyAlignment="1">
      <alignment horizontal="center" vertical="top"/>
    </xf>
    <xf numFmtId="0" fontId="11" fillId="9" borderId="1" xfId="0" applyFont="1" applyFill="1" applyBorder="1" applyAlignment="1">
      <alignment horizontal="center" vertical="top"/>
    </xf>
    <xf numFmtId="0" fontId="13" fillId="20" borderId="1" xfId="1" applyFont="1" applyFill="1" applyBorder="1" applyAlignment="1">
      <alignment horizontal="center" vertical="top"/>
    </xf>
    <xf numFmtId="0" fontId="13" fillId="12" borderId="1" xfId="0" applyFont="1" applyFill="1" applyBorder="1" applyAlignment="1">
      <alignment horizontal="center" vertical="top"/>
    </xf>
    <xf numFmtId="49" fontId="11" fillId="9" borderId="1" xfId="1" applyNumberFormat="1" applyFont="1" applyFill="1" applyBorder="1" applyAlignment="1">
      <alignment horizontal="center" vertical="center"/>
    </xf>
    <xf numFmtId="0" fontId="11" fillId="9" borderId="1" xfId="1" applyFont="1" applyFill="1" applyBorder="1" applyAlignment="1">
      <alignment horizontal="left" vertical="top"/>
    </xf>
    <xf numFmtId="0" fontId="11" fillId="9" borderId="1" xfId="1" applyFont="1" applyFill="1" applyBorder="1" applyAlignment="1">
      <alignment horizontal="center" vertical="top"/>
    </xf>
    <xf numFmtId="0" fontId="13" fillId="9" borderId="1" xfId="1" applyFont="1" applyFill="1" applyBorder="1" applyAlignment="1">
      <alignment horizontal="center" vertical="top"/>
    </xf>
    <xf numFmtId="49" fontId="11" fillId="12" borderId="1" xfId="0" applyNumberFormat="1" applyFont="1" applyFill="1" applyBorder="1" applyAlignment="1">
      <alignment horizontal="center"/>
    </xf>
    <xf numFmtId="0" fontId="11" fillId="12" borderId="1" xfId="0" applyFont="1" applyFill="1" applyBorder="1" applyAlignment="1">
      <alignment horizontal="center"/>
    </xf>
    <xf numFmtId="49" fontId="13" fillId="12" borderId="1" xfId="0" applyNumberFormat="1" applyFont="1" applyFill="1" applyBorder="1" applyAlignment="1">
      <alignment horizontal="center"/>
    </xf>
    <xf numFmtId="49" fontId="11" fillId="12" borderId="1" xfId="0" applyNumberFormat="1" applyFont="1" applyFill="1" applyBorder="1"/>
    <xf numFmtId="49" fontId="11" fillId="9" borderId="1" xfId="0" applyNumberFormat="1" applyFont="1" applyFill="1" applyBorder="1" applyAlignment="1">
      <alignment horizontal="center" vertical="center"/>
    </xf>
    <xf numFmtId="49" fontId="11" fillId="9" borderId="1" xfId="0" applyNumberFormat="1" applyFont="1" applyFill="1" applyBorder="1" applyAlignment="1">
      <alignment horizontal="center"/>
    </xf>
    <xf numFmtId="0" fontId="11" fillId="9" borderId="1" xfId="0" applyFont="1" applyFill="1" applyBorder="1" applyAlignment="1">
      <alignment horizontal="center"/>
    </xf>
    <xf numFmtId="49" fontId="13" fillId="9" borderId="1" xfId="0" applyNumberFormat="1" applyFont="1" applyFill="1" applyBorder="1" applyAlignment="1">
      <alignment horizontal="center"/>
    </xf>
    <xf numFmtId="0" fontId="13" fillId="12" borderId="1" xfId="0" applyFont="1" applyFill="1" applyBorder="1" applyAlignment="1">
      <alignment horizontal="center"/>
    </xf>
    <xf numFmtId="49" fontId="11" fillId="8" borderId="1" xfId="0" applyNumberFormat="1" applyFont="1" applyFill="1" applyBorder="1" applyAlignment="1">
      <alignment horizontal="center" vertical="center"/>
    </xf>
    <xf numFmtId="0" fontId="11" fillId="22" borderId="1" xfId="1" applyFont="1" applyFill="1" applyBorder="1" applyAlignment="1">
      <alignment horizontal="left" vertical="top"/>
    </xf>
    <xf numFmtId="0" fontId="11" fillId="8" borderId="1" xfId="0" applyFont="1" applyFill="1" applyBorder="1" applyAlignment="1">
      <alignment horizontal="center" vertical="top"/>
    </xf>
    <xf numFmtId="0" fontId="11" fillId="22" borderId="1" xfId="1" applyFont="1" applyFill="1" applyBorder="1" applyAlignment="1">
      <alignment horizontal="center" vertical="top"/>
    </xf>
    <xf numFmtId="0" fontId="13" fillId="22" borderId="1" xfId="1" applyFont="1" applyFill="1" applyBorder="1" applyAlignment="1">
      <alignment horizontal="center" vertical="top"/>
    </xf>
    <xf numFmtId="0" fontId="11" fillId="8" borderId="1" xfId="0" applyFont="1" applyFill="1" applyBorder="1"/>
    <xf numFmtId="49" fontId="11" fillId="8" borderId="1" xfId="1" applyNumberFormat="1" applyFont="1" applyFill="1" applyBorder="1" applyAlignment="1">
      <alignment horizontal="center" vertical="center"/>
    </xf>
    <xf numFmtId="0" fontId="11" fillId="8" borderId="1" xfId="1" applyFont="1" applyFill="1" applyBorder="1" applyAlignment="1">
      <alignment horizontal="left" vertical="top"/>
    </xf>
    <xf numFmtId="0" fontId="11" fillId="8" borderId="1" xfId="1" applyFont="1" applyFill="1" applyBorder="1" applyAlignment="1">
      <alignment horizontal="center" vertical="top"/>
    </xf>
    <xf numFmtId="0" fontId="11" fillId="8" borderId="1" xfId="0" applyFont="1" applyFill="1" applyBorder="1" applyAlignment="1">
      <alignment horizontal="center"/>
    </xf>
    <xf numFmtId="0" fontId="13" fillId="8" borderId="1" xfId="1" applyFont="1" applyFill="1" applyBorder="1" applyAlignment="1">
      <alignment horizontal="center" vertical="top"/>
    </xf>
    <xf numFmtId="0" fontId="11" fillId="8" borderId="1" xfId="1" applyFont="1" applyFill="1" applyBorder="1" applyAlignment="1">
      <alignment vertical="top"/>
    </xf>
    <xf numFmtId="49" fontId="11" fillId="8" borderId="0" xfId="0" applyNumberFormat="1" applyFont="1" applyFill="1" applyAlignment="1">
      <alignment horizontal="center" vertical="center"/>
    </xf>
    <xf numFmtId="0" fontId="17" fillId="0" borderId="1" xfId="4" applyBorder="1" applyAlignment="1">
      <alignment horizontal="left" vertical="top"/>
    </xf>
    <xf numFmtId="0" fontId="17" fillId="17" borderId="1" xfId="4" applyFill="1" applyBorder="1" applyAlignment="1">
      <alignment horizontal="left" vertical="top"/>
    </xf>
    <xf numFmtId="0" fontId="17" fillId="12" borderId="1" xfId="4" applyFill="1" applyBorder="1" applyAlignment="1">
      <alignment horizontal="left" vertical="top"/>
    </xf>
    <xf numFmtId="0" fontId="17" fillId="22" borderId="1" xfId="4" applyFill="1" applyBorder="1" applyAlignment="1">
      <alignment horizontal="left" vertical="top"/>
    </xf>
    <xf numFmtId="0" fontId="11" fillId="18" borderId="1" xfId="1" applyFont="1" applyFill="1" applyBorder="1" applyAlignment="1">
      <alignment horizontal="left" vertical="top"/>
    </xf>
    <xf numFmtId="0" fontId="17" fillId="18" borderId="1" xfId="4" applyFill="1" applyBorder="1" applyAlignment="1">
      <alignment horizontal="left" vertical="top"/>
    </xf>
    <xf numFmtId="0" fontId="11" fillId="18" borderId="1" xfId="0" applyFont="1" applyFill="1" applyBorder="1"/>
    <xf numFmtId="0" fontId="17" fillId="8" borderId="1" xfId="4" applyFill="1" applyBorder="1" applyAlignment="1">
      <alignment horizontal="left" vertical="top"/>
    </xf>
    <xf numFmtId="0" fontId="13" fillId="18" borderId="1" xfId="1" applyFont="1" applyFill="1" applyBorder="1" applyAlignment="1">
      <alignment horizontal="center" vertical="top"/>
    </xf>
    <xf numFmtId="0" fontId="11" fillId="18" borderId="1" xfId="1" applyFont="1" applyFill="1" applyBorder="1" applyAlignment="1">
      <alignment vertical="top"/>
    </xf>
    <xf numFmtId="0" fontId="13" fillId="18" borderId="1" xfId="0" applyFont="1" applyFill="1" applyBorder="1" applyAlignment="1">
      <alignment horizontal="center"/>
    </xf>
    <xf numFmtId="49" fontId="11" fillId="9" borderId="1" xfId="0" applyNumberFormat="1" applyFont="1" applyFill="1" applyBorder="1"/>
    <xf numFmtId="0" fontId="11" fillId="9" borderId="1" xfId="1" applyFont="1" applyFill="1" applyBorder="1" applyAlignment="1">
      <alignment vertical="top"/>
    </xf>
    <xf numFmtId="0" fontId="11" fillId="4" borderId="18" xfId="0" applyFont="1" applyFill="1" applyBorder="1" applyAlignment="1">
      <alignment vertical="center"/>
    </xf>
    <xf numFmtId="2" fontId="11" fillId="4" borderId="1" xfId="0" applyNumberFormat="1" applyFont="1" applyFill="1" applyBorder="1" applyAlignment="1">
      <alignment horizontal="center" vertical="center"/>
    </xf>
    <xf numFmtId="2" fontId="11" fillId="4" borderId="19" xfId="0" applyNumberFormat="1" applyFont="1" applyFill="1" applyBorder="1" applyAlignment="1">
      <alignment horizontal="center" vertical="center"/>
    </xf>
    <xf numFmtId="0" fontId="11" fillId="4" borderId="18" xfId="0" applyFont="1" applyFill="1" applyBorder="1" applyAlignment="1">
      <alignment horizontal="right" vertical="center"/>
    </xf>
    <xf numFmtId="1" fontId="11" fillId="0" borderId="18" xfId="0" applyNumberFormat="1" applyFont="1" applyBorder="1" applyAlignment="1">
      <alignment horizontal="center" vertical="center"/>
    </xf>
    <xf numFmtId="1" fontId="11" fillId="0" borderId="1" xfId="0" applyNumberFormat="1" applyFont="1" applyBorder="1" applyAlignment="1">
      <alignment horizontal="center" vertical="center"/>
    </xf>
    <xf numFmtId="1" fontId="11" fillId="0" borderId="19" xfId="0" applyNumberFormat="1" applyFont="1" applyBorder="1" applyAlignment="1">
      <alignment horizontal="center" vertical="center"/>
    </xf>
    <xf numFmtId="0" fontId="11" fillId="0" borderId="0" xfId="0" applyFont="1" applyAlignment="1">
      <alignment vertical="center"/>
    </xf>
    <xf numFmtId="0" fontId="13" fillId="15" borderId="21" xfId="0" applyFont="1" applyFill="1" applyBorder="1" applyAlignment="1">
      <alignment horizontal="center" vertical="center"/>
    </xf>
    <xf numFmtId="0" fontId="13" fillId="15" borderId="22" xfId="0" applyFont="1" applyFill="1" applyBorder="1" applyAlignment="1">
      <alignment horizontal="center" vertical="center"/>
    </xf>
    <xf numFmtId="0" fontId="11" fillId="0" borderId="0" xfId="0" applyFont="1" applyAlignment="1">
      <alignment vertical="top"/>
    </xf>
    <xf numFmtId="0" fontId="13" fillId="0" borderId="0" xfId="0" applyFont="1" applyAlignment="1">
      <alignment horizontal="center" vertical="top"/>
    </xf>
    <xf numFmtId="0" fontId="3" fillId="11" borderId="26" xfId="0" applyFont="1" applyFill="1" applyBorder="1" applyAlignment="1">
      <alignment horizontal="center" vertical="center" wrapText="1"/>
    </xf>
    <xf numFmtId="0" fontId="3" fillId="11" borderId="27" xfId="0" applyFont="1" applyFill="1" applyBorder="1" applyAlignment="1">
      <alignment horizontal="center" vertical="center" wrapText="1"/>
    </xf>
    <xf numFmtId="0" fontId="3" fillId="11" borderId="28" xfId="0" applyFont="1" applyFill="1" applyBorder="1" applyAlignment="1">
      <alignment horizontal="center" vertical="center" wrapText="1"/>
    </xf>
    <xf numFmtId="0" fontId="13" fillId="4" borderId="15" xfId="0" applyFont="1" applyFill="1" applyBorder="1" applyAlignment="1">
      <alignment vertical="center"/>
    </xf>
    <xf numFmtId="0" fontId="13" fillId="4" borderId="16" xfId="0" applyFont="1" applyFill="1" applyBorder="1" applyAlignment="1">
      <alignment horizontal="center" vertical="center"/>
    </xf>
    <xf numFmtId="0" fontId="13" fillId="4" borderId="17" xfId="0" applyFont="1" applyFill="1" applyBorder="1" applyAlignment="1">
      <alignment horizontal="center" vertical="center"/>
    </xf>
    <xf numFmtId="1" fontId="8" fillId="4" borderId="1" xfId="0" applyNumberFormat="1" applyFont="1" applyFill="1" applyBorder="1" applyAlignment="1">
      <alignment horizontal="center" vertical="center"/>
    </xf>
    <xf numFmtId="1" fontId="8" fillId="4" borderId="19" xfId="0" applyNumberFormat="1" applyFont="1" applyFill="1" applyBorder="1" applyAlignment="1">
      <alignment horizontal="center" vertical="center"/>
    </xf>
    <xf numFmtId="1" fontId="7" fillId="4" borderId="1" xfId="0" applyNumberFormat="1" applyFont="1" applyFill="1" applyBorder="1" applyAlignment="1">
      <alignment horizontal="center" vertical="center"/>
    </xf>
    <xf numFmtId="1" fontId="7" fillId="4" borderId="19" xfId="0" applyNumberFormat="1" applyFont="1" applyFill="1" applyBorder="1" applyAlignment="1">
      <alignment horizontal="center" vertical="center"/>
    </xf>
    <xf numFmtId="1" fontId="6" fillId="4" borderId="1" xfId="0" applyNumberFormat="1" applyFont="1" applyFill="1" applyBorder="1" applyAlignment="1">
      <alignment horizontal="center" vertical="center"/>
    </xf>
    <xf numFmtId="1" fontId="6" fillId="4" borderId="19" xfId="0" applyNumberFormat="1" applyFont="1" applyFill="1" applyBorder="1" applyAlignment="1">
      <alignment horizontal="center" vertical="center"/>
    </xf>
    <xf numFmtId="0" fontId="4" fillId="4" borderId="1" xfId="0" applyFont="1" applyFill="1" applyBorder="1" applyAlignment="1">
      <alignment horizontal="center" vertical="center"/>
    </xf>
    <xf numFmtId="1" fontId="4" fillId="4" borderId="1" xfId="0" applyNumberFormat="1" applyFont="1" applyFill="1" applyBorder="1" applyAlignment="1">
      <alignment horizontal="center" vertical="center"/>
    </xf>
    <xf numFmtId="1" fontId="4" fillId="4" borderId="19" xfId="0" applyNumberFormat="1" applyFont="1" applyFill="1" applyBorder="1" applyAlignment="1">
      <alignment horizontal="center" vertical="center"/>
    </xf>
    <xf numFmtId="0" fontId="13" fillId="4" borderId="20" xfId="0" applyFont="1" applyFill="1" applyBorder="1" applyAlignment="1">
      <alignment vertical="center"/>
    </xf>
    <xf numFmtId="1" fontId="11" fillId="0" borderId="23" xfId="0" applyNumberFormat="1" applyFont="1" applyBorder="1" applyAlignment="1">
      <alignment horizontal="center" vertical="center"/>
    </xf>
    <xf numFmtId="1" fontId="11" fillId="0" borderId="24" xfId="0" applyNumberFormat="1" applyFont="1" applyBorder="1" applyAlignment="1">
      <alignment horizontal="center" vertical="center"/>
    </xf>
    <xf numFmtId="1" fontId="11" fillId="0" borderId="25" xfId="0" applyNumberFormat="1" applyFont="1" applyBorder="1" applyAlignment="1">
      <alignment horizontal="center" vertical="center"/>
    </xf>
    <xf numFmtId="1" fontId="11" fillId="0" borderId="20" xfId="0" applyNumberFormat="1" applyFont="1" applyBorder="1" applyAlignment="1">
      <alignment horizontal="center" vertical="center"/>
    </xf>
    <xf numFmtId="1" fontId="11" fillId="0" borderId="21" xfId="0" applyNumberFormat="1" applyFont="1" applyBorder="1" applyAlignment="1">
      <alignment horizontal="center" vertical="center"/>
    </xf>
    <xf numFmtId="1" fontId="11" fillId="0" borderId="22" xfId="0" applyNumberFormat="1" applyFont="1" applyBorder="1" applyAlignment="1">
      <alignment horizontal="center" vertical="center"/>
    </xf>
    <xf numFmtId="0" fontId="13" fillId="16" borderId="13" xfId="0" applyFont="1" applyFill="1" applyBorder="1" applyAlignment="1">
      <alignment horizontal="center"/>
    </xf>
    <xf numFmtId="0" fontId="13" fillId="16" borderId="14" xfId="0" applyFont="1" applyFill="1" applyBorder="1" applyAlignment="1">
      <alignment horizontal="center"/>
    </xf>
    <xf numFmtId="0" fontId="13" fillId="16" borderId="12" xfId="0" applyFont="1" applyFill="1" applyBorder="1" applyAlignment="1">
      <alignment horizontal="center"/>
    </xf>
    <xf numFmtId="49" fontId="13" fillId="3" borderId="13" xfId="0" applyNumberFormat="1" applyFont="1" applyFill="1" applyBorder="1" applyAlignment="1">
      <alignment horizontal="center" vertical="center"/>
    </xf>
    <xf numFmtId="49" fontId="13" fillId="3" borderId="14" xfId="0" applyNumberFormat="1" applyFont="1" applyFill="1" applyBorder="1" applyAlignment="1">
      <alignment horizontal="center" vertical="center"/>
    </xf>
    <xf numFmtId="49" fontId="13" fillId="3" borderId="12" xfId="0" applyNumberFormat="1" applyFont="1" applyFill="1" applyBorder="1" applyAlignment="1">
      <alignment horizontal="center" vertical="center"/>
    </xf>
    <xf numFmtId="0" fontId="3" fillId="7" borderId="9" xfId="0" applyFont="1" applyFill="1" applyBorder="1" applyAlignment="1">
      <alignment horizontal="center" vertical="center" textRotation="90" wrapText="1"/>
    </xf>
    <xf numFmtId="0" fontId="3" fillId="7" borderId="10" xfId="0" applyFont="1" applyFill="1" applyBorder="1" applyAlignment="1">
      <alignment horizontal="center" vertical="center" textRotation="90" wrapText="1"/>
    </xf>
    <xf numFmtId="0" fontId="3" fillId="10" borderId="9" xfId="0" applyFont="1" applyFill="1" applyBorder="1" applyAlignment="1">
      <alignment horizontal="center" vertical="center" textRotation="90" wrapText="1"/>
    </xf>
    <xf numFmtId="0" fontId="3" fillId="10" borderId="10" xfId="0" applyFont="1" applyFill="1" applyBorder="1" applyAlignment="1">
      <alignment horizontal="center" vertical="center" textRotation="90" wrapText="1"/>
    </xf>
    <xf numFmtId="0" fontId="3" fillId="5" borderId="9" xfId="0" applyFont="1" applyFill="1" applyBorder="1" applyAlignment="1">
      <alignment horizontal="center" vertical="center" textRotation="90" wrapText="1"/>
    </xf>
    <xf numFmtId="0" fontId="3" fillId="5" borderId="10" xfId="0" applyFont="1" applyFill="1" applyBorder="1" applyAlignment="1">
      <alignment horizontal="center" vertical="center" textRotation="90" wrapText="1"/>
    </xf>
    <xf numFmtId="0" fontId="3" fillId="6" borderId="9" xfId="0" applyFont="1" applyFill="1" applyBorder="1" applyAlignment="1">
      <alignment horizontal="center" vertical="center" textRotation="90" wrapText="1"/>
    </xf>
    <xf numFmtId="0" fontId="3" fillId="6" borderId="10" xfId="0" applyFont="1" applyFill="1" applyBorder="1" applyAlignment="1">
      <alignment horizontal="center" vertical="center" textRotation="90" wrapText="1"/>
    </xf>
    <xf numFmtId="0" fontId="3" fillId="6" borderId="11" xfId="0" applyFont="1" applyFill="1" applyBorder="1" applyAlignment="1">
      <alignment horizontal="center" vertical="center" textRotation="90" wrapText="1"/>
    </xf>
    <xf numFmtId="0" fontId="2" fillId="0" borderId="0" xfId="0" applyFont="1" applyAlignment="1">
      <alignment horizontal="left" vertical="center" wrapText="1"/>
    </xf>
  </cellXfs>
  <cellStyles count="5">
    <cellStyle name="Link" xfId="4" builtinId="8"/>
    <cellStyle name="Link 2" xfId="3" xr:uid="{81CC2B00-B987-4B03-93E2-D06BD89655F9}"/>
    <cellStyle name="Normal" xfId="1" xr:uid="{C20A5CF6-EE67-4AD2-8872-472B00DDC237}"/>
    <cellStyle name="Standard" xfId="0" builtinId="0"/>
    <cellStyle name="Standard 2" xfId="2" xr:uid="{F02FA35C-5E60-4DCE-BC32-21CCEA8A632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4</xdr:col>
      <xdr:colOff>175977</xdr:colOff>
      <xdr:row>2</xdr:row>
      <xdr:rowOff>82951</xdr:rowOff>
    </xdr:from>
    <xdr:to>
      <xdr:col>4</xdr:col>
      <xdr:colOff>355977</xdr:colOff>
      <xdr:row>2</xdr:row>
      <xdr:rowOff>262951</xdr:rowOff>
    </xdr:to>
    <xdr:sp macro="" textlink="">
      <xdr:nvSpPr>
        <xdr:cNvPr id="2" name="Ellipse 1">
          <a:extLst>
            <a:ext uri="{FF2B5EF4-FFF2-40B4-BE49-F238E27FC236}">
              <a16:creationId xmlns:a16="http://schemas.microsoft.com/office/drawing/2014/main" id="{955AE7E4-E041-7533-E883-15E4D8658BF6}"/>
            </a:ext>
          </a:extLst>
        </xdr:cNvPr>
        <xdr:cNvSpPr/>
      </xdr:nvSpPr>
      <xdr:spPr>
        <a:xfrm>
          <a:off x="5942004" y="661255"/>
          <a:ext cx="180000" cy="180000"/>
        </a:xfrm>
        <a:prstGeom prst="ellips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6</xdr:col>
      <xdr:colOff>256442</xdr:colOff>
      <xdr:row>3</xdr:row>
      <xdr:rowOff>65942</xdr:rowOff>
    </xdr:from>
    <xdr:to>
      <xdr:col>6</xdr:col>
      <xdr:colOff>436442</xdr:colOff>
      <xdr:row>3</xdr:row>
      <xdr:rowOff>245942</xdr:rowOff>
    </xdr:to>
    <xdr:sp macro="" textlink="">
      <xdr:nvSpPr>
        <xdr:cNvPr id="3" name="Ellipse 2">
          <a:extLst>
            <a:ext uri="{FF2B5EF4-FFF2-40B4-BE49-F238E27FC236}">
              <a16:creationId xmlns:a16="http://schemas.microsoft.com/office/drawing/2014/main" id="{319F31CD-F12F-48A8-34FD-8907DD199C24}"/>
            </a:ext>
          </a:extLst>
        </xdr:cNvPr>
        <xdr:cNvSpPr/>
      </xdr:nvSpPr>
      <xdr:spPr>
        <a:xfrm>
          <a:off x="8469923" y="754673"/>
          <a:ext cx="180000" cy="180000"/>
        </a:xfrm>
        <a:prstGeom prst="ellips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3</xdr:col>
      <xdr:colOff>1396957</xdr:colOff>
      <xdr:row>4</xdr:row>
      <xdr:rowOff>69738</xdr:rowOff>
    </xdr:from>
    <xdr:to>
      <xdr:col>3</xdr:col>
      <xdr:colOff>1576957</xdr:colOff>
      <xdr:row>4</xdr:row>
      <xdr:rowOff>249738</xdr:rowOff>
    </xdr:to>
    <xdr:sp macro="" textlink="">
      <xdr:nvSpPr>
        <xdr:cNvPr id="4" name="Ellipse 3">
          <a:extLst>
            <a:ext uri="{FF2B5EF4-FFF2-40B4-BE49-F238E27FC236}">
              <a16:creationId xmlns:a16="http://schemas.microsoft.com/office/drawing/2014/main" id="{A62ACAE8-DBA5-6168-CCE9-23F333FCAEC5}"/>
            </a:ext>
          </a:extLst>
        </xdr:cNvPr>
        <xdr:cNvSpPr/>
      </xdr:nvSpPr>
      <xdr:spPr>
        <a:xfrm>
          <a:off x="3982314" y="1132796"/>
          <a:ext cx="180000" cy="180000"/>
        </a:xfrm>
        <a:prstGeom prst="ellips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4</xdr:col>
      <xdr:colOff>95250</xdr:colOff>
      <xdr:row>5</xdr:row>
      <xdr:rowOff>73269</xdr:rowOff>
    </xdr:from>
    <xdr:to>
      <xdr:col>4</xdr:col>
      <xdr:colOff>275250</xdr:colOff>
      <xdr:row>5</xdr:row>
      <xdr:rowOff>253269</xdr:rowOff>
    </xdr:to>
    <xdr:sp macro="" textlink="">
      <xdr:nvSpPr>
        <xdr:cNvPr id="5" name="Ellipse 4">
          <a:extLst>
            <a:ext uri="{FF2B5EF4-FFF2-40B4-BE49-F238E27FC236}">
              <a16:creationId xmlns:a16="http://schemas.microsoft.com/office/drawing/2014/main" id="{4A5ADD87-2A30-C7E3-F82A-C6C9B22DDCCC}"/>
            </a:ext>
          </a:extLst>
        </xdr:cNvPr>
        <xdr:cNvSpPr/>
      </xdr:nvSpPr>
      <xdr:spPr>
        <a:xfrm>
          <a:off x="4498731" y="1392115"/>
          <a:ext cx="180000" cy="180000"/>
        </a:xfrm>
        <a:prstGeom prst="ellips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4</xdr:col>
      <xdr:colOff>329617</xdr:colOff>
      <xdr:row>2</xdr:row>
      <xdr:rowOff>236591</xdr:rowOff>
    </xdr:from>
    <xdr:to>
      <xdr:col>6</xdr:col>
      <xdr:colOff>282802</xdr:colOff>
      <xdr:row>3</xdr:row>
      <xdr:rowOff>92302</xdr:rowOff>
    </xdr:to>
    <xdr:cxnSp macro="">
      <xdr:nvCxnSpPr>
        <xdr:cNvPr id="7" name="Gerader Verbinder 6">
          <a:extLst>
            <a:ext uri="{FF2B5EF4-FFF2-40B4-BE49-F238E27FC236}">
              <a16:creationId xmlns:a16="http://schemas.microsoft.com/office/drawing/2014/main" id="{E57C68E1-6752-461A-F09A-3BF3B1D82CC2}"/>
            </a:ext>
          </a:extLst>
        </xdr:cNvPr>
        <xdr:cNvCxnSpPr>
          <a:stCxn id="2" idx="5"/>
          <a:endCxn id="3" idx="1"/>
        </xdr:cNvCxnSpPr>
      </xdr:nvCxnSpPr>
      <xdr:spPr>
        <a:xfrm>
          <a:off x="4632876" y="670319"/>
          <a:ext cx="3388989" cy="170376"/>
        </a:xfrm>
        <a:prstGeom prst="line">
          <a:avLst/>
        </a:prstGeom>
        <a:ln>
          <a:prstDash val="dash"/>
        </a:ln>
      </xdr:spPr>
      <xdr:style>
        <a:lnRef idx="2">
          <a:schemeClr val="dk1"/>
        </a:lnRef>
        <a:fillRef idx="0">
          <a:schemeClr val="dk1"/>
        </a:fillRef>
        <a:effectRef idx="1">
          <a:schemeClr val="dk1"/>
        </a:effectRef>
        <a:fontRef idx="minor">
          <a:schemeClr val="tx1"/>
        </a:fontRef>
      </xdr:style>
    </xdr:cxnSp>
    <xdr:clientData/>
  </xdr:twoCellAnchor>
  <xdr:twoCellAnchor>
    <xdr:from>
      <xdr:col>3</xdr:col>
      <xdr:colOff>1550597</xdr:colOff>
      <xdr:row>3</xdr:row>
      <xdr:rowOff>219582</xdr:rowOff>
    </xdr:from>
    <xdr:to>
      <xdr:col>6</xdr:col>
      <xdr:colOff>282802</xdr:colOff>
      <xdr:row>4</xdr:row>
      <xdr:rowOff>96098</xdr:rowOff>
    </xdr:to>
    <xdr:cxnSp macro="">
      <xdr:nvCxnSpPr>
        <xdr:cNvPr id="11" name="Gerader Verbinder 10">
          <a:extLst>
            <a:ext uri="{FF2B5EF4-FFF2-40B4-BE49-F238E27FC236}">
              <a16:creationId xmlns:a16="http://schemas.microsoft.com/office/drawing/2014/main" id="{24076BA5-C443-40E7-9BDA-270CFF33348F}"/>
            </a:ext>
          </a:extLst>
        </xdr:cNvPr>
        <xdr:cNvCxnSpPr>
          <a:stCxn id="4" idx="7"/>
          <a:endCxn id="3" idx="3"/>
        </xdr:cNvCxnSpPr>
      </xdr:nvCxnSpPr>
      <xdr:spPr>
        <a:xfrm flipV="1">
          <a:off x="4135954" y="967975"/>
          <a:ext cx="3885911" cy="191181"/>
        </a:xfrm>
        <a:prstGeom prst="line">
          <a:avLst/>
        </a:prstGeom>
        <a:ln>
          <a:prstDash val="dash"/>
        </a:ln>
      </xdr:spPr>
      <xdr:style>
        <a:lnRef idx="2">
          <a:schemeClr val="dk1"/>
        </a:lnRef>
        <a:fillRef idx="0">
          <a:schemeClr val="dk1"/>
        </a:fillRef>
        <a:effectRef idx="1">
          <a:schemeClr val="dk1"/>
        </a:effectRef>
        <a:fontRef idx="minor">
          <a:schemeClr val="tx1"/>
        </a:fontRef>
      </xdr:style>
    </xdr:cxnSp>
    <xdr:clientData/>
  </xdr:twoCellAnchor>
  <xdr:twoCellAnchor>
    <xdr:from>
      <xdr:col>3</xdr:col>
      <xdr:colOff>1423317</xdr:colOff>
      <xdr:row>4</xdr:row>
      <xdr:rowOff>223378</xdr:rowOff>
    </xdr:from>
    <xdr:to>
      <xdr:col>4</xdr:col>
      <xdr:colOff>248890</xdr:colOff>
      <xdr:row>5</xdr:row>
      <xdr:rowOff>99629</xdr:rowOff>
    </xdr:to>
    <xdr:cxnSp macro="">
      <xdr:nvCxnSpPr>
        <xdr:cNvPr id="14" name="Gerader Verbinder 13">
          <a:extLst>
            <a:ext uri="{FF2B5EF4-FFF2-40B4-BE49-F238E27FC236}">
              <a16:creationId xmlns:a16="http://schemas.microsoft.com/office/drawing/2014/main" id="{B1AF6620-0B6A-4B66-A258-E87B90CF4915}"/>
            </a:ext>
          </a:extLst>
        </xdr:cNvPr>
        <xdr:cNvCxnSpPr>
          <a:stCxn id="4" idx="3"/>
          <a:endCxn id="5" idx="7"/>
        </xdr:cNvCxnSpPr>
      </xdr:nvCxnSpPr>
      <xdr:spPr>
        <a:xfrm>
          <a:off x="4008674" y="1286436"/>
          <a:ext cx="543475" cy="190916"/>
        </a:xfrm>
        <a:prstGeom prst="line">
          <a:avLst/>
        </a:prstGeom>
        <a:ln>
          <a:prstDash val="dash"/>
        </a:ln>
      </xdr:spPr>
      <xdr:style>
        <a:lnRef idx="2">
          <a:schemeClr val="dk1"/>
        </a:lnRef>
        <a:fillRef idx="0">
          <a:schemeClr val="dk1"/>
        </a:fillRef>
        <a:effectRef idx="1">
          <a:schemeClr val="dk1"/>
        </a:effectRef>
        <a:fontRef idx="minor">
          <a:schemeClr val="tx1"/>
        </a:fontRef>
      </xdr:style>
    </xdr:cxnSp>
    <xdr:clientData/>
  </xdr:twoCellAnchor>
  <xdr:twoCellAnchor>
    <xdr:from>
      <xdr:col>3</xdr:col>
      <xdr:colOff>1399441</xdr:colOff>
      <xdr:row>6</xdr:row>
      <xdr:rowOff>51288</xdr:rowOff>
    </xdr:from>
    <xdr:to>
      <xdr:col>3</xdr:col>
      <xdr:colOff>1579441</xdr:colOff>
      <xdr:row>6</xdr:row>
      <xdr:rowOff>231288</xdr:rowOff>
    </xdr:to>
    <xdr:sp macro="" textlink="">
      <xdr:nvSpPr>
        <xdr:cNvPr id="20" name="Ellipse 19">
          <a:extLst>
            <a:ext uri="{FF2B5EF4-FFF2-40B4-BE49-F238E27FC236}">
              <a16:creationId xmlns:a16="http://schemas.microsoft.com/office/drawing/2014/main" id="{C4570866-BD7C-A92B-1515-E60D1FD579AB}"/>
            </a:ext>
          </a:extLst>
        </xdr:cNvPr>
        <xdr:cNvSpPr/>
      </xdr:nvSpPr>
      <xdr:spPr>
        <a:xfrm>
          <a:off x="4469422" y="1685192"/>
          <a:ext cx="180000" cy="180000"/>
        </a:xfrm>
        <a:prstGeom prst="ellips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3</xdr:col>
      <xdr:colOff>1091710</xdr:colOff>
      <xdr:row>7</xdr:row>
      <xdr:rowOff>58614</xdr:rowOff>
    </xdr:from>
    <xdr:to>
      <xdr:col>3</xdr:col>
      <xdr:colOff>1271710</xdr:colOff>
      <xdr:row>7</xdr:row>
      <xdr:rowOff>238614</xdr:rowOff>
    </xdr:to>
    <xdr:sp macro="" textlink="">
      <xdr:nvSpPr>
        <xdr:cNvPr id="21" name="Ellipse 20">
          <a:extLst>
            <a:ext uri="{FF2B5EF4-FFF2-40B4-BE49-F238E27FC236}">
              <a16:creationId xmlns:a16="http://schemas.microsoft.com/office/drawing/2014/main" id="{574BAF71-3E00-7B22-3B30-558A15B32962}"/>
            </a:ext>
          </a:extLst>
        </xdr:cNvPr>
        <xdr:cNvSpPr/>
      </xdr:nvSpPr>
      <xdr:spPr>
        <a:xfrm>
          <a:off x="4161691" y="2007576"/>
          <a:ext cx="180000" cy="180000"/>
        </a:xfrm>
        <a:prstGeom prst="ellips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3</xdr:col>
      <xdr:colOff>1179633</xdr:colOff>
      <xdr:row>8</xdr:row>
      <xdr:rowOff>51288</xdr:rowOff>
    </xdr:from>
    <xdr:to>
      <xdr:col>3</xdr:col>
      <xdr:colOff>1359633</xdr:colOff>
      <xdr:row>8</xdr:row>
      <xdr:rowOff>231288</xdr:rowOff>
    </xdr:to>
    <xdr:sp macro="" textlink="">
      <xdr:nvSpPr>
        <xdr:cNvPr id="22" name="Ellipse 21">
          <a:extLst>
            <a:ext uri="{FF2B5EF4-FFF2-40B4-BE49-F238E27FC236}">
              <a16:creationId xmlns:a16="http://schemas.microsoft.com/office/drawing/2014/main" id="{3F862668-944B-6078-6A34-AD0FBCA91313}"/>
            </a:ext>
          </a:extLst>
        </xdr:cNvPr>
        <xdr:cNvSpPr/>
      </xdr:nvSpPr>
      <xdr:spPr>
        <a:xfrm>
          <a:off x="4249614" y="2315307"/>
          <a:ext cx="180000" cy="180000"/>
        </a:xfrm>
        <a:prstGeom prst="ellips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3</xdr:col>
      <xdr:colOff>1113691</xdr:colOff>
      <xdr:row>9</xdr:row>
      <xdr:rowOff>51287</xdr:rowOff>
    </xdr:from>
    <xdr:to>
      <xdr:col>3</xdr:col>
      <xdr:colOff>1293691</xdr:colOff>
      <xdr:row>9</xdr:row>
      <xdr:rowOff>231287</xdr:rowOff>
    </xdr:to>
    <xdr:sp macro="" textlink="">
      <xdr:nvSpPr>
        <xdr:cNvPr id="23" name="Ellipse 22">
          <a:extLst>
            <a:ext uri="{FF2B5EF4-FFF2-40B4-BE49-F238E27FC236}">
              <a16:creationId xmlns:a16="http://schemas.microsoft.com/office/drawing/2014/main" id="{BAF22D0A-83D6-B569-C91E-4873C0065E2E}"/>
            </a:ext>
          </a:extLst>
        </xdr:cNvPr>
        <xdr:cNvSpPr/>
      </xdr:nvSpPr>
      <xdr:spPr>
        <a:xfrm>
          <a:off x="4183672" y="2630364"/>
          <a:ext cx="180000" cy="180000"/>
        </a:xfrm>
        <a:prstGeom prst="ellips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3</xdr:col>
      <xdr:colOff>1553081</xdr:colOff>
      <xdr:row>5</xdr:row>
      <xdr:rowOff>226909</xdr:rowOff>
    </xdr:from>
    <xdr:to>
      <xdr:col>4</xdr:col>
      <xdr:colOff>121610</xdr:colOff>
      <xdr:row>6</xdr:row>
      <xdr:rowOff>77648</xdr:rowOff>
    </xdr:to>
    <xdr:cxnSp macro="">
      <xdr:nvCxnSpPr>
        <xdr:cNvPr id="24" name="Gerader Verbinder 23">
          <a:extLst>
            <a:ext uri="{FF2B5EF4-FFF2-40B4-BE49-F238E27FC236}">
              <a16:creationId xmlns:a16="http://schemas.microsoft.com/office/drawing/2014/main" id="{3DC1A76B-D106-4306-8BB7-8510959F910C}"/>
            </a:ext>
          </a:extLst>
        </xdr:cNvPr>
        <xdr:cNvCxnSpPr>
          <a:stCxn id="5" idx="3"/>
          <a:endCxn id="20" idx="7"/>
        </xdr:cNvCxnSpPr>
      </xdr:nvCxnSpPr>
      <xdr:spPr>
        <a:xfrm flipH="1">
          <a:off x="5601206" y="1749208"/>
          <a:ext cx="286431" cy="165404"/>
        </a:xfrm>
        <a:prstGeom prst="line">
          <a:avLst/>
        </a:prstGeom>
        <a:ln>
          <a:prstDash val="dash"/>
        </a:ln>
      </xdr:spPr>
      <xdr:style>
        <a:lnRef idx="2">
          <a:schemeClr val="dk1"/>
        </a:lnRef>
        <a:fillRef idx="0">
          <a:schemeClr val="dk1"/>
        </a:fillRef>
        <a:effectRef idx="1">
          <a:schemeClr val="dk1"/>
        </a:effectRef>
        <a:fontRef idx="minor">
          <a:schemeClr val="tx1"/>
        </a:fontRef>
      </xdr:style>
    </xdr:cxnSp>
    <xdr:clientData/>
  </xdr:twoCellAnchor>
  <xdr:twoCellAnchor>
    <xdr:from>
      <xdr:col>3</xdr:col>
      <xdr:colOff>1245350</xdr:colOff>
      <xdr:row>6</xdr:row>
      <xdr:rowOff>204928</xdr:rowOff>
    </xdr:from>
    <xdr:to>
      <xdr:col>3</xdr:col>
      <xdr:colOff>1425801</xdr:colOff>
      <xdr:row>7</xdr:row>
      <xdr:rowOff>84974</xdr:rowOff>
    </xdr:to>
    <xdr:cxnSp macro="">
      <xdr:nvCxnSpPr>
        <xdr:cNvPr id="27" name="Gerader Verbinder 26">
          <a:extLst>
            <a:ext uri="{FF2B5EF4-FFF2-40B4-BE49-F238E27FC236}">
              <a16:creationId xmlns:a16="http://schemas.microsoft.com/office/drawing/2014/main" id="{524D3D34-C609-4232-A3CC-92FDD25E76FD}"/>
            </a:ext>
          </a:extLst>
        </xdr:cNvPr>
        <xdr:cNvCxnSpPr>
          <a:stCxn id="21" idx="7"/>
          <a:endCxn id="20" idx="3"/>
        </xdr:cNvCxnSpPr>
      </xdr:nvCxnSpPr>
      <xdr:spPr>
        <a:xfrm flipV="1">
          <a:off x="4315331" y="1838832"/>
          <a:ext cx="180451" cy="195104"/>
        </a:xfrm>
        <a:prstGeom prst="line">
          <a:avLst/>
        </a:prstGeom>
        <a:ln>
          <a:prstDash val="dash"/>
        </a:ln>
      </xdr:spPr>
      <xdr:style>
        <a:lnRef idx="2">
          <a:schemeClr val="dk1"/>
        </a:lnRef>
        <a:fillRef idx="0">
          <a:schemeClr val="dk1"/>
        </a:fillRef>
        <a:effectRef idx="1">
          <a:schemeClr val="dk1"/>
        </a:effectRef>
        <a:fontRef idx="minor">
          <a:schemeClr val="tx1"/>
        </a:fontRef>
      </xdr:style>
    </xdr:cxnSp>
    <xdr:clientData/>
  </xdr:twoCellAnchor>
  <xdr:twoCellAnchor>
    <xdr:from>
      <xdr:col>3</xdr:col>
      <xdr:colOff>1181710</xdr:colOff>
      <xdr:row>7</xdr:row>
      <xdr:rowOff>238614</xdr:rowOff>
    </xdr:from>
    <xdr:to>
      <xdr:col>3</xdr:col>
      <xdr:colOff>1269633</xdr:colOff>
      <xdr:row>8</xdr:row>
      <xdr:rowOff>51288</xdr:rowOff>
    </xdr:to>
    <xdr:cxnSp macro="">
      <xdr:nvCxnSpPr>
        <xdr:cNvPr id="30" name="Gerader Verbinder 29">
          <a:extLst>
            <a:ext uri="{FF2B5EF4-FFF2-40B4-BE49-F238E27FC236}">
              <a16:creationId xmlns:a16="http://schemas.microsoft.com/office/drawing/2014/main" id="{5842BF0A-7B75-4CA8-8558-87A076C6F71B}"/>
            </a:ext>
          </a:extLst>
        </xdr:cNvPr>
        <xdr:cNvCxnSpPr>
          <a:stCxn id="21" idx="4"/>
          <a:endCxn id="22" idx="0"/>
        </xdr:cNvCxnSpPr>
      </xdr:nvCxnSpPr>
      <xdr:spPr>
        <a:xfrm>
          <a:off x="5229835" y="2390243"/>
          <a:ext cx="87923" cy="127340"/>
        </a:xfrm>
        <a:prstGeom prst="line">
          <a:avLst/>
        </a:prstGeom>
        <a:ln>
          <a:prstDash val="dash"/>
        </a:ln>
      </xdr:spPr>
      <xdr:style>
        <a:lnRef idx="2">
          <a:schemeClr val="dk1"/>
        </a:lnRef>
        <a:fillRef idx="0">
          <a:schemeClr val="dk1"/>
        </a:fillRef>
        <a:effectRef idx="1">
          <a:schemeClr val="dk1"/>
        </a:effectRef>
        <a:fontRef idx="minor">
          <a:schemeClr val="tx1"/>
        </a:fontRef>
      </xdr:style>
    </xdr:cxnSp>
    <xdr:clientData/>
  </xdr:twoCellAnchor>
  <xdr:twoCellAnchor>
    <xdr:from>
      <xdr:col>3</xdr:col>
      <xdr:colOff>1203691</xdr:colOff>
      <xdr:row>8</xdr:row>
      <xdr:rowOff>231288</xdr:rowOff>
    </xdr:from>
    <xdr:to>
      <xdr:col>3</xdr:col>
      <xdr:colOff>1269633</xdr:colOff>
      <xdr:row>9</xdr:row>
      <xdr:rowOff>51287</xdr:rowOff>
    </xdr:to>
    <xdr:cxnSp macro="">
      <xdr:nvCxnSpPr>
        <xdr:cNvPr id="34" name="Gerader Verbinder 33">
          <a:extLst>
            <a:ext uri="{FF2B5EF4-FFF2-40B4-BE49-F238E27FC236}">
              <a16:creationId xmlns:a16="http://schemas.microsoft.com/office/drawing/2014/main" id="{F68679F6-2986-4831-BEFC-F655F420FE01}"/>
            </a:ext>
          </a:extLst>
        </xdr:cNvPr>
        <xdr:cNvCxnSpPr>
          <a:stCxn id="22" idx="4"/>
          <a:endCxn id="23" idx="0"/>
        </xdr:cNvCxnSpPr>
      </xdr:nvCxnSpPr>
      <xdr:spPr>
        <a:xfrm flipH="1">
          <a:off x="4273672" y="2495307"/>
          <a:ext cx="65942" cy="135057"/>
        </a:xfrm>
        <a:prstGeom prst="line">
          <a:avLst/>
        </a:prstGeom>
        <a:ln>
          <a:prstDash val="dash"/>
        </a:ln>
      </xdr:spPr>
      <xdr:style>
        <a:lnRef idx="2">
          <a:schemeClr val="dk1"/>
        </a:lnRef>
        <a:fillRef idx="0">
          <a:schemeClr val="dk1"/>
        </a:fillRef>
        <a:effectRef idx="1">
          <a:schemeClr val="dk1"/>
        </a:effectRef>
        <a:fontRef idx="minor">
          <a:schemeClr val="tx1"/>
        </a:fontRef>
      </xdr:style>
    </xdr:cxnSp>
    <xdr:clientData/>
  </xdr:twoCellAnchor>
  <xdr:twoCellAnchor>
    <xdr:from>
      <xdr:col>4</xdr:col>
      <xdr:colOff>388326</xdr:colOff>
      <xdr:row>10</xdr:row>
      <xdr:rowOff>58614</xdr:rowOff>
    </xdr:from>
    <xdr:to>
      <xdr:col>4</xdr:col>
      <xdr:colOff>568326</xdr:colOff>
      <xdr:row>10</xdr:row>
      <xdr:rowOff>238614</xdr:rowOff>
    </xdr:to>
    <xdr:sp macro="" textlink="">
      <xdr:nvSpPr>
        <xdr:cNvPr id="38" name="Ellipse 37">
          <a:extLst>
            <a:ext uri="{FF2B5EF4-FFF2-40B4-BE49-F238E27FC236}">
              <a16:creationId xmlns:a16="http://schemas.microsoft.com/office/drawing/2014/main" id="{3E7925FE-5677-4A17-C7E9-E4EF5A82F75A}"/>
            </a:ext>
          </a:extLst>
        </xdr:cNvPr>
        <xdr:cNvSpPr/>
      </xdr:nvSpPr>
      <xdr:spPr>
        <a:xfrm>
          <a:off x="4608634" y="2952749"/>
          <a:ext cx="180000" cy="180000"/>
        </a:xfrm>
        <a:prstGeom prst="ellips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3</xdr:col>
      <xdr:colOff>1201614</xdr:colOff>
      <xdr:row>11</xdr:row>
      <xdr:rowOff>58615</xdr:rowOff>
    </xdr:from>
    <xdr:to>
      <xdr:col>3</xdr:col>
      <xdr:colOff>1381614</xdr:colOff>
      <xdr:row>11</xdr:row>
      <xdr:rowOff>238615</xdr:rowOff>
    </xdr:to>
    <xdr:sp macro="" textlink="">
      <xdr:nvSpPr>
        <xdr:cNvPr id="39" name="Ellipse 38">
          <a:extLst>
            <a:ext uri="{FF2B5EF4-FFF2-40B4-BE49-F238E27FC236}">
              <a16:creationId xmlns:a16="http://schemas.microsoft.com/office/drawing/2014/main" id="{B42A4AFB-3B8C-B413-86B0-848CA865BE90}"/>
            </a:ext>
          </a:extLst>
        </xdr:cNvPr>
        <xdr:cNvSpPr/>
      </xdr:nvSpPr>
      <xdr:spPr>
        <a:xfrm>
          <a:off x="4271595" y="3267807"/>
          <a:ext cx="180000" cy="180000"/>
        </a:xfrm>
        <a:prstGeom prst="ellips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3</xdr:col>
      <xdr:colOff>1465383</xdr:colOff>
      <xdr:row>12</xdr:row>
      <xdr:rowOff>73268</xdr:rowOff>
    </xdr:from>
    <xdr:to>
      <xdr:col>3</xdr:col>
      <xdr:colOff>1645383</xdr:colOff>
      <xdr:row>12</xdr:row>
      <xdr:rowOff>253268</xdr:rowOff>
    </xdr:to>
    <xdr:sp macro="" textlink="">
      <xdr:nvSpPr>
        <xdr:cNvPr id="40" name="Ellipse 39">
          <a:extLst>
            <a:ext uri="{FF2B5EF4-FFF2-40B4-BE49-F238E27FC236}">
              <a16:creationId xmlns:a16="http://schemas.microsoft.com/office/drawing/2014/main" id="{C30CFC1C-43A8-AD00-03D9-A3964461A0D6}"/>
            </a:ext>
          </a:extLst>
        </xdr:cNvPr>
        <xdr:cNvSpPr/>
      </xdr:nvSpPr>
      <xdr:spPr>
        <a:xfrm>
          <a:off x="4154364" y="3597518"/>
          <a:ext cx="180000" cy="180000"/>
        </a:xfrm>
        <a:prstGeom prst="ellips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3</xdr:col>
      <xdr:colOff>1135672</xdr:colOff>
      <xdr:row>13</xdr:row>
      <xdr:rowOff>73269</xdr:rowOff>
    </xdr:from>
    <xdr:to>
      <xdr:col>3</xdr:col>
      <xdr:colOff>1315672</xdr:colOff>
      <xdr:row>13</xdr:row>
      <xdr:rowOff>253269</xdr:rowOff>
    </xdr:to>
    <xdr:sp macro="" textlink="">
      <xdr:nvSpPr>
        <xdr:cNvPr id="41" name="Ellipse 40">
          <a:extLst>
            <a:ext uri="{FF2B5EF4-FFF2-40B4-BE49-F238E27FC236}">
              <a16:creationId xmlns:a16="http://schemas.microsoft.com/office/drawing/2014/main" id="{AAEE6410-9CB3-555C-654E-7F2D219B5E65}"/>
            </a:ext>
          </a:extLst>
        </xdr:cNvPr>
        <xdr:cNvSpPr/>
      </xdr:nvSpPr>
      <xdr:spPr>
        <a:xfrm>
          <a:off x="4205653" y="3912577"/>
          <a:ext cx="180000" cy="180000"/>
        </a:xfrm>
        <a:prstGeom prst="ellips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3</xdr:col>
      <xdr:colOff>1267331</xdr:colOff>
      <xdr:row>9</xdr:row>
      <xdr:rowOff>204927</xdr:rowOff>
    </xdr:from>
    <xdr:to>
      <xdr:col>4</xdr:col>
      <xdr:colOff>414686</xdr:colOff>
      <xdr:row>10</xdr:row>
      <xdr:rowOff>84974</xdr:rowOff>
    </xdr:to>
    <xdr:cxnSp macro="">
      <xdr:nvCxnSpPr>
        <xdr:cNvPr id="42" name="Gerader Verbinder 41">
          <a:extLst>
            <a:ext uri="{FF2B5EF4-FFF2-40B4-BE49-F238E27FC236}">
              <a16:creationId xmlns:a16="http://schemas.microsoft.com/office/drawing/2014/main" id="{F52E2D9E-E6C8-4A7C-B2FA-30227D0B8813}"/>
            </a:ext>
          </a:extLst>
        </xdr:cNvPr>
        <xdr:cNvCxnSpPr>
          <a:stCxn id="38" idx="1"/>
          <a:endCxn id="23" idx="5"/>
        </xdr:cNvCxnSpPr>
      </xdr:nvCxnSpPr>
      <xdr:spPr>
        <a:xfrm flipH="1" flipV="1">
          <a:off x="5315456" y="2985887"/>
          <a:ext cx="865257" cy="194712"/>
        </a:xfrm>
        <a:prstGeom prst="line">
          <a:avLst/>
        </a:prstGeom>
        <a:ln>
          <a:prstDash val="dash"/>
        </a:ln>
      </xdr:spPr>
      <xdr:style>
        <a:lnRef idx="2">
          <a:schemeClr val="dk1"/>
        </a:lnRef>
        <a:fillRef idx="0">
          <a:schemeClr val="dk1"/>
        </a:fillRef>
        <a:effectRef idx="1">
          <a:schemeClr val="dk1"/>
        </a:effectRef>
        <a:fontRef idx="minor">
          <a:schemeClr val="tx1"/>
        </a:fontRef>
      </xdr:style>
    </xdr:cxnSp>
    <xdr:clientData/>
  </xdr:twoCellAnchor>
  <xdr:twoCellAnchor>
    <xdr:from>
      <xdr:col>3</xdr:col>
      <xdr:colOff>1355254</xdr:colOff>
      <xdr:row>10</xdr:row>
      <xdr:rowOff>212254</xdr:rowOff>
    </xdr:from>
    <xdr:to>
      <xdr:col>4</xdr:col>
      <xdr:colOff>414686</xdr:colOff>
      <xdr:row>11</xdr:row>
      <xdr:rowOff>84975</xdr:rowOff>
    </xdr:to>
    <xdr:cxnSp macro="">
      <xdr:nvCxnSpPr>
        <xdr:cNvPr id="45" name="Gerader Verbinder 44">
          <a:extLst>
            <a:ext uri="{FF2B5EF4-FFF2-40B4-BE49-F238E27FC236}">
              <a16:creationId xmlns:a16="http://schemas.microsoft.com/office/drawing/2014/main" id="{CD94DFE3-2579-4549-BBF3-B571C3A74C1A}"/>
            </a:ext>
          </a:extLst>
        </xdr:cNvPr>
        <xdr:cNvCxnSpPr>
          <a:stCxn id="38" idx="3"/>
          <a:endCxn id="39" idx="7"/>
        </xdr:cNvCxnSpPr>
      </xdr:nvCxnSpPr>
      <xdr:spPr>
        <a:xfrm flipH="1">
          <a:off x="4425235" y="3106389"/>
          <a:ext cx="773932" cy="187778"/>
        </a:xfrm>
        <a:prstGeom prst="line">
          <a:avLst/>
        </a:prstGeom>
        <a:ln>
          <a:prstDash val="dash"/>
        </a:ln>
      </xdr:spPr>
      <xdr:style>
        <a:lnRef idx="2">
          <a:schemeClr val="dk1"/>
        </a:lnRef>
        <a:fillRef idx="0">
          <a:schemeClr val="dk1"/>
        </a:fillRef>
        <a:effectRef idx="1">
          <a:schemeClr val="dk1"/>
        </a:effectRef>
        <a:fontRef idx="minor">
          <a:schemeClr val="tx1"/>
        </a:fontRef>
      </xdr:style>
    </xdr:cxnSp>
    <xdr:clientData/>
  </xdr:twoCellAnchor>
  <xdr:twoCellAnchor>
    <xdr:from>
      <xdr:col>3</xdr:col>
      <xdr:colOff>1355254</xdr:colOff>
      <xdr:row>11</xdr:row>
      <xdr:rowOff>212255</xdr:rowOff>
    </xdr:from>
    <xdr:to>
      <xdr:col>3</xdr:col>
      <xdr:colOff>1555383</xdr:colOff>
      <xdr:row>12</xdr:row>
      <xdr:rowOff>73268</xdr:rowOff>
    </xdr:to>
    <xdr:cxnSp macro="">
      <xdr:nvCxnSpPr>
        <xdr:cNvPr id="48" name="Gerader Verbinder 47">
          <a:extLst>
            <a:ext uri="{FF2B5EF4-FFF2-40B4-BE49-F238E27FC236}">
              <a16:creationId xmlns:a16="http://schemas.microsoft.com/office/drawing/2014/main" id="{80B06537-C0BA-47CA-9162-F25A6400F821}"/>
            </a:ext>
          </a:extLst>
        </xdr:cNvPr>
        <xdr:cNvCxnSpPr>
          <a:stCxn id="40" idx="0"/>
          <a:endCxn id="39" idx="5"/>
        </xdr:cNvCxnSpPr>
      </xdr:nvCxnSpPr>
      <xdr:spPr>
        <a:xfrm flipH="1" flipV="1">
          <a:off x="5403379" y="3622545"/>
          <a:ext cx="200129" cy="175678"/>
        </a:xfrm>
        <a:prstGeom prst="line">
          <a:avLst/>
        </a:prstGeom>
        <a:ln>
          <a:prstDash val="dash"/>
        </a:ln>
      </xdr:spPr>
      <xdr:style>
        <a:lnRef idx="2">
          <a:schemeClr val="dk1"/>
        </a:lnRef>
        <a:fillRef idx="0">
          <a:schemeClr val="dk1"/>
        </a:fillRef>
        <a:effectRef idx="1">
          <a:schemeClr val="dk1"/>
        </a:effectRef>
        <a:fontRef idx="minor">
          <a:schemeClr val="tx1"/>
        </a:fontRef>
      </xdr:style>
    </xdr:cxnSp>
    <xdr:clientData/>
  </xdr:twoCellAnchor>
  <xdr:twoCellAnchor>
    <xdr:from>
      <xdr:col>3</xdr:col>
      <xdr:colOff>1289312</xdr:colOff>
      <xdr:row>12</xdr:row>
      <xdr:rowOff>226908</xdr:rowOff>
    </xdr:from>
    <xdr:to>
      <xdr:col>3</xdr:col>
      <xdr:colOff>1491743</xdr:colOff>
      <xdr:row>13</xdr:row>
      <xdr:rowOff>99629</xdr:rowOff>
    </xdr:to>
    <xdr:cxnSp macro="">
      <xdr:nvCxnSpPr>
        <xdr:cNvPr id="51" name="Gerader Verbinder 50">
          <a:extLst>
            <a:ext uri="{FF2B5EF4-FFF2-40B4-BE49-F238E27FC236}">
              <a16:creationId xmlns:a16="http://schemas.microsoft.com/office/drawing/2014/main" id="{805AD3B1-194E-4E6F-802C-F31A50CC0BEF}"/>
            </a:ext>
          </a:extLst>
        </xdr:cNvPr>
        <xdr:cNvCxnSpPr>
          <a:stCxn id="41" idx="7"/>
          <a:endCxn id="40" idx="3"/>
        </xdr:cNvCxnSpPr>
      </xdr:nvCxnSpPr>
      <xdr:spPr>
        <a:xfrm flipV="1">
          <a:off x="5337437" y="3951863"/>
          <a:ext cx="202431" cy="187387"/>
        </a:xfrm>
        <a:prstGeom prst="line">
          <a:avLst/>
        </a:prstGeom>
        <a:ln>
          <a:prstDash val="dash"/>
        </a:ln>
      </xdr:spPr>
      <xdr:style>
        <a:lnRef idx="2">
          <a:schemeClr val="dk1"/>
        </a:lnRef>
        <a:fillRef idx="0">
          <a:schemeClr val="dk1"/>
        </a:fillRef>
        <a:effectRef idx="1">
          <a:schemeClr val="dk1"/>
        </a:effectRef>
        <a:fontRef idx="minor">
          <a:schemeClr val="tx1"/>
        </a:fontRef>
      </xdr:style>
    </xdr:cxnSp>
    <xdr:clientData/>
  </xdr:twoCellAnchor>
  <xdr:twoCellAnchor>
    <xdr:from>
      <xdr:col>4</xdr:col>
      <xdr:colOff>241787</xdr:colOff>
      <xdr:row>14</xdr:row>
      <xdr:rowOff>65944</xdr:rowOff>
    </xdr:from>
    <xdr:to>
      <xdr:col>4</xdr:col>
      <xdr:colOff>421787</xdr:colOff>
      <xdr:row>14</xdr:row>
      <xdr:rowOff>245944</xdr:rowOff>
    </xdr:to>
    <xdr:sp macro="" textlink="">
      <xdr:nvSpPr>
        <xdr:cNvPr id="57" name="Ellipse 56">
          <a:extLst>
            <a:ext uri="{FF2B5EF4-FFF2-40B4-BE49-F238E27FC236}">
              <a16:creationId xmlns:a16="http://schemas.microsoft.com/office/drawing/2014/main" id="{21926A10-D743-5442-17AE-26BC0FEAC5BA}"/>
            </a:ext>
          </a:extLst>
        </xdr:cNvPr>
        <xdr:cNvSpPr/>
      </xdr:nvSpPr>
      <xdr:spPr>
        <a:xfrm>
          <a:off x="5026268" y="4220309"/>
          <a:ext cx="180000" cy="180000"/>
        </a:xfrm>
        <a:prstGeom prst="ellipse">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4</xdr:col>
      <xdr:colOff>213000</xdr:colOff>
      <xdr:row>15</xdr:row>
      <xdr:rowOff>48935</xdr:rowOff>
    </xdr:from>
    <xdr:to>
      <xdr:col>4</xdr:col>
      <xdr:colOff>393000</xdr:colOff>
      <xdr:row>15</xdr:row>
      <xdr:rowOff>228935</xdr:rowOff>
    </xdr:to>
    <xdr:sp macro="" textlink="">
      <xdr:nvSpPr>
        <xdr:cNvPr id="58" name="Ellipse 57">
          <a:extLst>
            <a:ext uri="{FF2B5EF4-FFF2-40B4-BE49-F238E27FC236}">
              <a16:creationId xmlns:a16="http://schemas.microsoft.com/office/drawing/2014/main" id="{4748A1BF-3CB1-DDD6-1761-3B505A67BA73}"/>
            </a:ext>
          </a:extLst>
        </xdr:cNvPr>
        <xdr:cNvSpPr/>
      </xdr:nvSpPr>
      <xdr:spPr>
        <a:xfrm>
          <a:off x="5979027" y="4717886"/>
          <a:ext cx="180000" cy="180000"/>
        </a:xfrm>
        <a:prstGeom prst="ellipse">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4</xdr:col>
      <xdr:colOff>58613</xdr:colOff>
      <xdr:row>16</xdr:row>
      <xdr:rowOff>73270</xdr:rowOff>
    </xdr:from>
    <xdr:to>
      <xdr:col>4</xdr:col>
      <xdr:colOff>238613</xdr:colOff>
      <xdr:row>16</xdr:row>
      <xdr:rowOff>253270</xdr:rowOff>
    </xdr:to>
    <xdr:sp macro="" textlink="">
      <xdr:nvSpPr>
        <xdr:cNvPr id="59" name="Ellipse 58">
          <a:extLst>
            <a:ext uri="{FF2B5EF4-FFF2-40B4-BE49-F238E27FC236}">
              <a16:creationId xmlns:a16="http://schemas.microsoft.com/office/drawing/2014/main" id="{6883F848-2FE8-3B86-D714-BFF29611205A}"/>
            </a:ext>
          </a:extLst>
        </xdr:cNvPr>
        <xdr:cNvSpPr/>
      </xdr:nvSpPr>
      <xdr:spPr>
        <a:xfrm>
          <a:off x="4843094" y="4857751"/>
          <a:ext cx="180000" cy="180000"/>
        </a:xfrm>
        <a:prstGeom prst="ellipse">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4</xdr:col>
      <xdr:colOff>168517</xdr:colOff>
      <xdr:row>17</xdr:row>
      <xdr:rowOff>80598</xdr:rowOff>
    </xdr:from>
    <xdr:to>
      <xdr:col>4</xdr:col>
      <xdr:colOff>348517</xdr:colOff>
      <xdr:row>17</xdr:row>
      <xdr:rowOff>260598</xdr:rowOff>
    </xdr:to>
    <xdr:sp macro="" textlink="">
      <xdr:nvSpPr>
        <xdr:cNvPr id="60" name="Ellipse 59">
          <a:extLst>
            <a:ext uri="{FF2B5EF4-FFF2-40B4-BE49-F238E27FC236}">
              <a16:creationId xmlns:a16="http://schemas.microsoft.com/office/drawing/2014/main" id="{4D9140F8-0DEE-4005-13B3-9DC9209D084F}"/>
            </a:ext>
          </a:extLst>
        </xdr:cNvPr>
        <xdr:cNvSpPr/>
      </xdr:nvSpPr>
      <xdr:spPr>
        <a:xfrm>
          <a:off x="4952998" y="5180136"/>
          <a:ext cx="180000" cy="180000"/>
        </a:xfrm>
        <a:prstGeom prst="ellipse">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3</xdr:col>
      <xdr:colOff>1289312</xdr:colOff>
      <xdr:row>13</xdr:row>
      <xdr:rowOff>226909</xdr:rowOff>
    </xdr:from>
    <xdr:to>
      <xdr:col>4</xdr:col>
      <xdr:colOff>241787</xdr:colOff>
      <xdr:row>14</xdr:row>
      <xdr:rowOff>155944</xdr:rowOff>
    </xdr:to>
    <xdr:cxnSp macro="">
      <xdr:nvCxnSpPr>
        <xdr:cNvPr id="61" name="Gerader Verbinder 60">
          <a:extLst>
            <a:ext uri="{FF2B5EF4-FFF2-40B4-BE49-F238E27FC236}">
              <a16:creationId xmlns:a16="http://schemas.microsoft.com/office/drawing/2014/main" id="{E3AD2F5F-25D9-41EC-B627-30C7AEC130B5}"/>
            </a:ext>
          </a:extLst>
        </xdr:cNvPr>
        <xdr:cNvCxnSpPr>
          <a:stCxn id="41" idx="5"/>
          <a:endCxn id="57" idx="2"/>
        </xdr:cNvCxnSpPr>
      </xdr:nvCxnSpPr>
      <xdr:spPr>
        <a:xfrm>
          <a:off x="4359293" y="4066217"/>
          <a:ext cx="666975" cy="244092"/>
        </a:xfrm>
        <a:prstGeom prst="line">
          <a:avLst/>
        </a:prstGeom>
        <a:ln>
          <a:prstDash val="dash"/>
        </a:ln>
      </xdr:spPr>
      <xdr:style>
        <a:lnRef idx="2">
          <a:schemeClr val="dk1"/>
        </a:lnRef>
        <a:fillRef idx="0">
          <a:schemeClr val="dk1"/>
        </a:fillRef>
        <a:effectRef idx="1">
          <a:schemeClr val="dk1"/>
        </a:effectRef>
        <a:fontRef idx="minor">
          <a:schemeClr val="tx1"/>
        </a:fontRef>
      </xdr:style>
    </xdr:cxnSp>
    <xdr:clientData/>
  </xdr:twoCellAnchor>
  <xdr:twoCellAnchor>
    <xdr:from>
      <xdr:col>4</xdr:col>
      <xdr:colOff>303000</xdr:colOff>
      <xdr:row>14</xdr:row>
      <xdr:rowOff>245944</xdr:rowOff>
    </xdr:from>
    <xdr:to>
      <xdr:col>4</xdr:col>
      <xdr:colOff>331787</xdr:colOff>
      <xdr:row>15</xdr:row>
      <xdr:rowOff>48935</xdr:rowOff>
    </xdr:to>
    <xdr:cxnSp macro="">
      <xdr:nvCxnSpPr>
        <xdr:cNvPr id="64" name="Gerader Verbinder 63">
          <a:extLst>
            <a:ext uri="{FF2B5EF4-FFF2-40B4-BE49-F238E27FC236}">
              <a16:creationId xmlns:a16="http://schemas.microsoft.com/office/drawing/2014/main" id="{B0DED8D9-3D1E-4FB9-A06C-79DF27E50573}"/>
            </a:ext>
          </a:extLst>
        </xdr:cNvPr>
        <xdr:cNvCxnSpPr>
          <a:stCxn id="58" idx="0"/>
          <a:endCxn id="57" idx="4"/>
        </xdr:cNvCxnSpPr>
      </xdr:nvCxnSpPr>
      <xdr:spPr>
        <a:xfrm flipV="1">
          <a:off x="6069027" y="4600230"/>
          <a:ext cx="28787" cy="117656"/>
        </a:xfrm>
        <a:prstGeom prst="line">
          <a:avLst/>
        </a:prstGeom>
        <a:ln>
          <a:prstDash val="dash"/>
        </a:ln>
      </xdr:spPr>
      <xdr:style>
        <a:lnRef idx="2">
          <a:schemeClr val="dk1"/>
        </a:lnRef>
        <a:fillRef idx="0">
          <a:schemeClr val="dk1"/>
        </a:fillRef>
        <a:effectRef idx="1">
          <a:schemeClr val="dk1"/>
        </a:effectRef>
        <a:fontRef idx="minor">
          <a:schemeClr val="tx1"/>
        </a:fontRef>
      </xdr:style>
    </xdr:cxnSp>
    <xdr:clientData/>
  </xdr:twoCellAnchor>
  <xdr:twoCellAnchor>
    <xdr:from>
      <xdr:col>4</xdr:col>
      <xdr:colOff>148613</xdr:colOff>
      <xdr:row>15</xdr:row>
      <xdr:rowOff>202575</xdr:rowOff>
    </xdr:from>
    <xdr:to>
      <xdr:col>4</xdr:col>
      <xdr:colOff>239360</xdr:colOff>
      <xdr:row>16</xdr:row>
      <xdr:rowOff>73270</xdr:rowOff>
    </xdr:to>
    <xdr:cxnSp macro="">
      <xdr:nvCxnSpPr>
        <xdr:cNvPr id="70" name="Gerader Verbinder 69">
          <a:extLst>
            <a:ext uri="{FF2B5EF4-FFF2-40B4-BE49-F238E27FC236}">
              <a16:creationId xmlns:a16="http://schemas.microsoft.com/office/drawing/2014/main" id="{AA4F716A-8A25-4323-B5B9-7E0844801243}"/>
            </a:ext>
          </a:extLst>
        </xdr:cNvPr>
        <xdr:cNvCxnSpPr>
          <a:stCxn id="59" idx="0"/>
          <a:endCxn id="58" idx="3"/>
        </xdr:cNvCxnSpPr>
      </xdr:nvCxnSpPr>
      <xdr:spPr>
        <a:xfrm flipV="1">
          <a:off x="5914640" y="4871526"/>
          <a:ext cx="90747" cy="185360"/>
        </a:xfrm>
        <a:prstGeom prst="line">
          <a:avLst/>
        </a:prstGeom>
        <a:ln>
          <a:prstDash val="dash"/>
        </a:ln>
      </xdr:spPr>
      <xdr:style>
        <a:lnRef idx="2">
          <a:schemeClr val="dk1"/>
        </a:lnRef>
        <a:fillRef idx="0">
          <a:schemeClr val="dk1"/>
        </a:fillRef>
        <a:effectRef idx="1">
          <a:schemeClr val="dk1"/>
        </a:effectRef>
        <a:fontRef idx="minor">
          <a:schemeClr val="tx1"/>
        </a:fontRef>
      </xdr:style>
    </xdr:cxnSp>
    <xdr:clientData/>
  </xdr:twoCellAnchor>
  <xdr:twoCellAnchor>
    <xdr:from>
      <xdr:col>4</xdr:col>
      <xdr:colOff>148613</xdr:colOff>
      <xdr:row>16</xdr:row>
      <xdr:rowOff>253270</xdr:rowOff>
    </xdr:from>
    <xdr:to>
      <xdr:col>4</xdr:col>
      <xdr:colOff>258517</xdr:colOff>
      <xdr:row>17</xdr:row>
      <xdr:rowOff>80598</xdr:rowOff>
    </xdr:to>
    <xdr:cxnSp macro="">
      <xdr:nvCxnSpPr>
        <xdr:cNvPr id="73" name="Gerader Verbinder 72">
          <a:extLst>
            <a:ext uri="{FF2B5EF4-FFF2-40B4-BE49-F238E27FC236}">
              <a16:creationId xmlns:a16="http://schemas.microsoft.com/office/drawing/2014/main" id="{F52934FB-FE74-405C-8890-21F534C7BCBE}"/>
            </a:ext>
          </a:extLst>
        </xdr:cNvPr>
        <xdr:cNvCxnSpPr>
          <a:stCxn id="59" idx="4"/>
          <a:endCxn id="60" idx="0"/>
        </xdr:cNvCxnSpPr>
      </xdr:nvCxnSpPr>
      <xdr:spPr>
        <a:xfrm>
          <a:off x="5914640" y="5236886"/>
          <a:ext cx="109904" cy="141993"/>
        </a:xfrm>
        <a:prstGeom prst="line">
          <a:avLst/>
        </a:prstGeom>
        <a:ln>
          <a:prstDash val="dash"/>
        </a:ln>
      </xdr:spPr>
      <xdr:style>
        <a:lnRef idx="2">
          <a:schemeClr val="dk1"/>
        </a:lnRef>
        <a:fillRef idx="0">
          <a:schemeClr val="dk1"/>
        </a:fillRef>
        <a:effectRef idx="1">
          <a:schemeClr val="dk1"/>
        </a:effectRef>
        <a:fontRef idx="minor">
          <a:schemeClr val="tx1"/>
        </a:fontRef>
      </xdr:style>
    </xdr:cxnSp>
    <xdr:clientData/>
  </xdr:twoCellAnchor>
  <xdr:twoCellAnchor>
    <xdr:from>
      <xdr:col>4</xdr:col>
      <xdr:colOff>258517</xdr:colOff>
      <xdr:row>17</xdr:row>
      <xdr:rowOff>260598</xdr:rowOff>
    </xdr:from>
    <xdr:to>
      <xdr:col>4</xdr:col>
      <xdr:colOff>258517</xdr:colOff>
      <xdr:row>19</xdr:row>
      <xdr:rowOff>27117</xdr:rowOff>
    </xdr:to>
    <xdr:cxnSp macro="">
      <xdr:nvCxnSpPr>
        <xdr:cNvPr id="76" name="Gerader Verbinder 75">
          <a:extLst>
            <a:ext uri="{FF2B5EF4-FFF2-40B4-BE49-F238E27FC236}">
              <a16:creationId xmlns:a16="http://schemas.microsoft.com/office/drawing/2014/main" id="{009AD45C-C3F3-4731-B08C-3C77000879E9}"/>
            </a:ext>
          </a:extLst>
        </xdr:cNvPr>
        <xdr:cNvCxnSpPr>
          <a:stCxn id="60" idx="4"/>
        </xdr:cNvCxnSpPr>
      </xdr:nvCxnSpPr>
      <xdr:spPr>
        <a:xfrm>
          <a:off x="4661998" y="5360136"/>
          <a:ext cx="0" cy="360000"/>
        </a:xfrm>
        <a:prstGeom prst="line">
          <a:avLst/>
        </a:prstGeom>
        <a:ln>
          <a:prstDash val="dash"/>
        </a:ln>
      </xdr:spPr>
      <xdr:style>
        <a:lnRef idx="2">
          <a:schemeClr val="dk1"/>
        </a:lnRef>
        <a:fillRef idx="0">
          <a:schemeClr val="dk1"/>
        </a:fillRef>
        <a:effectRef idx="1">
          <a:schemeClr val="dk1"/>
        </a:effectRef>
        <a:fontRef idx="minor">
          <a:schemeClr val="tx1"/>
        </a:fontRef>
      </xdr:style>
    </xdr:cxnSp>
    <xdr:clientData/>
  </xdr:twoCellAnchor>
  <xdr:twoCellAnchor>
    <xdr:from>
      <xdr:col>5</xdr:col>
      <xdr:colOff>256965</xdr:colOff>
      <xdr:row>2</xdr:row>
      <xdr:rowOff>57437</xdr:rowOff>
    </xdr:from>
    <xdr:to>
      <xdr:col>5</xdr:col>
      <xdr:colOff>436965</xdr:colOff>
      <xdr:row>2</xdr:row>
      <xdr:rowOff>237437</xdr:rowOff>
    </xdr:to>
    <xdr:sp macro="" textlink="">
      <xdr:nvSpPr>
        <xdr:cNvPr id="81" name="Ellipse 80">
          <a:extLst>
            <a:ext uri="{FF2B5EF4-FFF2-40B4-BE49-F238E27FC236}">
              <a16:creationId xmlns:a16="http://schemas.microsoft.com/office/drawing/2014/main" id="{BC6C5D5C-5D80-CC86-4027-F924735F24EC}"/>
            </a:ext>
          </a:extLst>
        </xdr:cNvPr>
        <xdr:cNvSpPr/>
      </xdr:nvSpPr>
      <xdr:spPr>
        <a:xfrm>
          <a:off x="7740894" y="635741"/>
          <a:ext cx="180000" cy="180000"/>
        </a:xfrm>
        <a:prstGeom prst="ellips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5</xdr:col>
      <xdr:colOff>251192</xdr:colOff>
      <xdr:row>2</xdr:row>
      <xdr:rowOff>211077</xdr:rowOff>
    </xdr:from>
    <xdr:to>
      <xdr:col>5</xdr:col>
      <xdr:colOff>283325</xdr:colOff>
      <xdr:row>3</xdr:row>
      <xdr:rowOff>58615</xdr:rowOff>
    </xdr:to>
    <xdr:cxnSp macro="">
      <xdr:nvCxnSpPr>
        <xdr:cNvPr id="83" name="Gerader Verbinder 82">
          <a:extLst>
            <a:ext uri="{FF2B5EF4-FFF2-40B4-BE49-F238E27FC236}">
              <a16:creationId xmlns:a16="http://schemas.microsoft.com/office/drawing/2014/main" id="{1958CA6B-FF45-4F6D-BD6D-6FDA86A047D5}"/>
            </a:ext>
          </a:extLst>
        </xdr:cNvPr>
        <xdr:cNvCxnSpPr>
          <a:stCxn id="81" idx="3"/>
          <a:endCxn id="90" idx="0"/>
        </xdr:cNvCxnSpPr>
      </xdr:nvCxnSpPr>
      <xdr:spPr>
        <a:xfrm flipH="1">
          <a:off x="7735121" y="789381"/>
          <a:ext cx="32133" cy="162203"/>
        </a:xfrm>
        <a:prstGeom prst="line">
          <a:avLst/>
        </a:prstGeom>
        <a:ln>
          <a:prstDash val="solid"/>
        </a:ln>
      </xdr:spPr>
      <xdr:style>
        <a:lnRef idx="2">
          <a:schemeClr val="dk1"/>
        </a:lnRef>
        <a:fillRef idx="0">
          <a:schemeClr val="dk1"/>
        </a:fillRef>
        <a:effectRef idx="1">
          <a:schemeClr val="dk1"/>
        </a:effectRef>
        <a:fontRef idx="minor">
          <a:schemeClr val="tx1"/>
        </a:fontRef>
      </xdr:style>
    </xdr:cxnSp>
    <xdr:clientData/>
  </xdr:twoCellAnchor>
  <xdr:twoCellAnchor>
    <xdr:from>
      <xdr:col>5</xdr:col>
      <xdr:colOff>161192</xdr:colOff>
      <xdr:row>3</xdr:row>
      <xdr:rowOff>58615</xdr:rowOff>
    </xdr:from>
    <xdr:to>
      <xdr:col>5</xdr:col>
      <xdr:colOff>341192</xdr:colOff>
      <xdr:row>3</xdr:row>
      <xdr:rowOff>238615</xdr:rowOff>
    </xdr:to>
    <xdr:sp macro="" textlink="">
      <xdr:nvSpPr>
        <xdr:cNvPr id="90" name="Ellipse 89">
          <a:extLst>
            <a:ext uri="{FF2B5EF4-FFF2-40B4-BE49-F238E27FC236}">
              <a16:creationId xmlns:a16="http://schemas.microsoft.com/office/drawing/2014/main" id="{8E007AB9-E81D-FD1B-DFE4-EA8663977074}"/>
            </a:ext>
          </a:extLst>
        </xdr:cNvPr>
        <xdr:cNvSpPr/>
      </xdr:nvSpPr>
      <xdr:spPr>
        <a:xfrm>
          <a:off x="6660173" y="747346"/>
          <a:ext cx="180000" cy="180000"/>
        </a:xfrm>
        <a:prstGeom prst="ellips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5</xdr:col>
      <xdr:colOff>314832</xdr:colOff>
      <xdr:row>3</xdr:row>
      <xdr:rowOff>212255</xdr:rowOff>
    </xdr:from>
    <xdr:to>
      <xdr:col>5</xdr:col>
      <xdr:colOff>1345076</xdr:colOff>
      <xdr:row>4</xdr:row>
      <xdr:rowOff>92305</xdr:rowOff>
    </xdr:to>
    <xdr:cxnSp macro="">
      <xdr:nvCxnSpPr>
        <xdr:cNvPr id="95" name="Gerader Verbinder 94">
          <a:extLst>
            <a:ext uri="{FF2B5EF4-FFF2-40B4-BE49-F238E27FC236}">
              <a16:creationId xmlns:a16="http://schemas.microsoft.com/office/drawing/2014/main" id="{C8B867AB-CA23-4B46-84A8-EC0D27813F1C}"/>
            </a:ext>
          </a:extLst>
        </xdr:cNvPr>
        <xdr:cNvCxnSpPr>
          <a:stCxn id="179" idx="1"/>
          <a:endCxn id="90" idx="5"/>
        </xdr:cNvCxnSpPr>
      </xdr:nvCxnSpPr>
      <xdr:spPr>
        <a:xfrm flipH="1" flipV="1">
          <a:off x="6335993" y="960648"/>
          <a:ext cx="1030244" cy="194715"/>
        </a:xfrm>
        <a:prstGeom prst="line">
          <a:avLst/>
        </a:prstGeom>
        <a:ln>
          <a:prstDash val="solid"/>
        </a:ln>
      </xdr:spPr>
      <xdr:style>
        <a:lnRef idx="2">
          <a:schemeClr val="dk1"/>
        </a:lnRef>
        <a:fillRef idx="0">
          <a:schemeClr val="dk1"/>
        </a:fillRef>
        <a:effectRef idx="1">
          <a:schemeClr val="dk1"/>
        </a:effectRef>
        <a:fontRef idx="minor">
          <a:schemeClr val="tx1"/>
        </a:fontRef>
      </xdr:style>
    </xdr:cxnSp>
    <xdr:clientData/>
  </xdr:twoCellAnchor>
  <xdr:twoCellAnchor>
    <xdr:from>
      <xdr:col>5</xdr:col>
      <xdr:colOff>109904</xdr:colOff>
      <xdr:row>5</xdr:row>
      <xdr:rowOff>73268</xdr:rowOff>
    </xdr:from>
    <xdr:to>
      <xdr:col>5</xdr:col>
      <xdr:colOff>289904</xdr:colOff>
      <xdr:row>5</xdr:row>
      <xdr:rowOff>253268</xdr:rowOff>
    </xdr:to>
    <xdr:sp macro="" textlink="">
      <xdr:nvSpPr>
        <xdr:cNvPr id="100" name="Ellipse 99">
          <a:extLst>
            <a:ext uri="{FF2B5EF4-FFF2-40B4-BE49-F238E27FC236}">
              <a16:creationId xmlns:a16="http://schemas.microsoft.com/office/drawing/2014/main" id="{00715DF8-D7E2-592A-9C9C-AC7628945E9D}"/>
            </a:ext>
          </a:extLst>
        </xdr:cNvPr>
        <xdr:cNvSpPr/>
      </xdr:nvSpPr>
      <xdr:spPr>
        <a:xfrm>
          <a:off x="6608885" y="1392114"/>
          <a:ext cx="180000" cy="180000"/>
        </a:xfrm>
        <a:prstGeom prst="ellips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5</xdr:col>
      <xdr:colOff>263544</xdr:colOff>
      <xdr:row>4</xdr:row>
      <xdr:rowOff>219585</xdr:rowOff>
    </xdr:from>
    <xdr:to>
      <xdr:col>5</xdr:col>
      <xdr:colOff>1345076</xdr:colOff>
      <xdr:row>5</xdr:row>
      <xdr:rowOff>99628</xdr:rowOff>
    </xdr:to>
    <xdr:cxnSp macro="">
      <xdr:nvCxnSpPr>
        <xdr:cNvPr id="101" name="Gerader Verbinder 100">
          <a:extLst>
            <a:ext uri="{FF2B5EF4-FFF2-40B4-BE49-F238E27FC236}">
              <a16:creationId xmlns:a16="http://schemas.microsoft.com/office/drawing/2014/main" id="{2FA9F192-8E33-4E54-80B2-11E3A043EB92}"/>
            </a:ext>
          </a:extLst>
        </xdr:cNvPr>
        <xdr:cNvCxnSpPr>
          <a:stCxn id="100" idx="7"/>
          <a:endCxn id="179" idx="3"/>
        </xdr:cNvCxnSpPr>
      </xdr:nvCxnSpPr>
      <xdr:spPr>
        <a:xfrm flipV="1">
          <a:off x="6284705" y="1282643"/>
          <a:ext cx="1081532" cy="194708"/>
        </a:xfrm>
        <a:prstGeom prst="line">
          <a:avLst/>
        </a:prstGeom>
        <a:ln>
          <a:prstDash val="solid"/>
        </a:ln>
      </xdr:spPr>
      <xdr:style>
        <a:lnRef idx="2">
          <a:schemeClr val="dk1"/>
        </a:lnRef>
        <a:fillRef idx="0">
          <a:schemeClr val="dk1"/>
        </a:fillRef>
        <a:effectRef idx="1">
          <a:schemeClr val="dk1"/>
        </a:effectRef>
        <a:fontRef idx="minor">
          <a:schemeClr val="tx1"/>
        </a:fontRef>
      </xdr:style>
    </xdr:cxnSp>
    <xdr:clientData/>
  </xdr:twoCellAnchor>
  <xdr:twoCellAnchor>
    <xdr:from>
      <xdr:col>5</xdr:col>
      <xdr:colOff>351692</xdr:colOff>
      <xdr:row>6</xdr:row>
      <xdr:rowOff>73268</xdr:rowOff>
    </xdr:from>
    <xdr:to>
      <xdr:col>5</xdr:col>
      <xdr:colOff>531692</xdr:colOff>
      <xdr:row>6</xdr:row>
      <xdr:rowOff>253268</xdr:rowOff>
    </xdr:to>
    <xdr:sp macro="" textlink="">
      <xdr:nvSpPr>
        <xdr:cNvPr id="106" name="Ellipse 105">
          <a:extLst>
            <a:ext uri="{FF2B5EF4-FFF2-40B4-BE49-F238E27FC236}">
              <a16:creationId xmlns:a16="http://schemas.microsoft.com/office/drawing/2014/main" id="{43E0A446-4B48-078D-9586-D0179C4F3BFB}"/>
            </a:ext>
          </a:extLst>
        </xdr:cNvPr>
        <xdr:cNvSpPr/>
      </xdr:nvSpPr>
      <xdr:spPr>
        <a:xfrm>
          <a:off x="6850673" y="1707172"/>
          <a:ext cx="180000" cy="180000"/>
        </a:xfrm>
        <a:prstGeom prst="ellips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4</xdr:col>
      <xdr:colOff>1230923</xdr:colOff>
      <xdr:row>7</xdr:row>
      <xdr:rowOff>65941</xdr:rowOff>
    </xdr:from>
    <xdr:to>
      <xdr:col>4</xdr:col>
      <xdr:colOff>1410923</xdr:colOff>
      <xdr:row>7</xdr:row>
      <xdr:rowOff>245941</xdr:rowOff>
    </xdr:to>
    <xdr:sp macro="" textlink="">
      <xdr:nvSpPr>
        <xdr:cNvPr id="107" name="Ellipse 106">
          <a:extLst>
            <a:ext uri="{FF2B5EF4-FFF2-40B4-BE49-F238E27FC236}">
              <a16:creationId xmlns:a16="http://schemas.microsoft.com/office/drawing/2014/main" id="{B31D266B-9791-4BFD-EC97-08BD5BF587E0}"/>
            </a:ext>
          </a:extLst>
        </xdr:cNvPr>
        <xdr:cNvSpPr/>
      </xdr:nvSpPr>
      <xdr:spPr>
        <a:xfrm>
          <a:off x="6015404" y="2014903"/>
          <a:ext cx="180000" cy="180000"/>
        </a:xfrm>
        <a:prstGeom prst="ellips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5</xdr:col>
      <xdr:colOff>263544</xdr:colOff>
      <xdr:row>5</xdr:row>
      <xdr:rowOff>226908</xdr:rowOff>
    </xdr:from>
    <xdr:to>
      <xdr:col>5</xdr:col>
      <xdr:colOff>378052</xdr:colOff>
      <xdr:row>6</xdr:row>
      <xdr:rowOff>99628</xdr:rowOff>
    </xdr:to>
    <xdr:cxnSp macro="">
      <xdr:nvCxnSpPr>
        <xdr:cNvPr id="108" name="Gerader Verbinder 107">
          <a:extLst>
            <a:ext uri="{FF2B5EF4-FFF2-40B4-BE49-F238E27FC236}">
              <a16:creationId xmlns:a16="http://schemas.microsoft.com/office/drawing/2014/main" id="{32B04B01-4F4C-4E8C-8F4D-20A86FE753BB}"/>
            </a:ext>
          </a:extLst>
        </xdr:cNvPr>
        <xdr:cNvCxnSpPr>
          <a:stCxn id="106" idx="1"/>
          <a:endCxn id="100" idx="5"/>
        </xdr:cNvCxnSpPr>
      </xdr:nvCxnSpPr>
      <xdr:spPr>
        <a:xfrm flipH="1" flipV="1">
          <a:off x="6762525" y="1545754"/>
          <a:ext cx="114508" cy="187778"/>
        </a:xfrm>
        <a:prstGeom prst="line">
          <a:avLst/>
        </a:prstGeom>
        <a:ln>
          <a:prstDash val="solid"/>
        </a:ln>
      </xdr:spPr>
      <xdr:style>
        <a:lnRef idx="2">
          <a:schemeClr val="dk1"/>
        </a:lnRef>
        <a:fillRef idx="0">
          <a:schemeClr val="dk1"/>
        </a:fillRef>
        <a:effectRef idx="1">
          <a:schemeClr val="dk1"/>
        </a:effectRef>
        <a:fontRef idx="minor">
          <a:schemeClr val="tx1"/>
        </a:fontRef>
      </xdr:style>
    </xdr:cxnSp>
    <xdr:clientData/>
  </xdr:twoCellAnchor>
  <xdr:twoCellAnchor>
    <xdr:from>
      <xdr:col>4</xdr:col>
      <xdr:colOff>1384563</xdr:colOff>
      <xdr:row>6</xdr:row>
      <xdr:rowOff>226908</xdr:rowOff>
    </xdr:from>
    <xdr:to>
      <xdr:col>5</xdr:col>
      <xdr:colOff>378052</xdr:colOff>
      <xdr:row>7</xdr:row>
      <xdr:rowOff>92301</xdr:rowOff>
    </xdr:to>
    <xdr:cxnSp macro="">
      <xdr:nvCxnSpPr>
        <xdr:cNvPr id="111" name="Gerader Verbinder 110">
          <a:extLst>
            <a:ext uri="{FF2B5EF4-FFF2-40B4-BE49-F238E27FC236}">
              <a16:creationId xmlns:a16="http://schemas.microsoft.com/office/drawing/2014/main" id="{D87C8EF0-B317-45B5-ABF2-8E006D9A0D45}"/>
            </a:ext>
          </a:extLst>
        </xdr:cNvPr>
        <xdr:cNvCxnSpPr>
          <a:stCxn id="107" idx="7"/>
          <a:endCxn id="106" idx="3"/>
        </xdr:cNvCxnSpPr>
      </xdr:nvCxnSpPr>
      <xdr:spPr>
        <a:xfrm flipV="1">
          <a:off x="5788044" y="1860812"/>
          <a:ext cx="707989" cy="180451"/>
        </a:xfrm>
        <a:prstGeom prst="line">
          <a:avLst/>
        </a:prstGeom>
        <a:ln>
          <a:prstDash val="solid"/>
        </a:ln>
      </xdr:spPr>
      <xdr:style>
        <a:lnRef idx="2">
          <a:schemeClr val="dk1"/>
        </a:lnRef>
        <a:fillRef idx="0">
          <a:schemeClr val="dk1"/>
        </a:fillRef>
        <a:effectRef idx="1">
          <a:schemeClr val="dk1"/>
        </a:effectRef>
        <a:fontRef idx="minor">
          <a:schemeClr val="tx1"/>
        </a:fontRef>
      </xdr:style>
    </xdr:cxnSp>
    <xdr:clientData/>
  </xdr:twoCellAnchor>
  <xdr:twoCellAnchor>
    <xdr:from>
      <xdr:col>4</xdr:col>
      <xdr:colOff>1267558</xdr:colOff>
      <xdr:row>8</xdr:row>
      <xdr:rowOff>58614</xdr:rowOff>
    </xdr:from>
    <xdr:to>
      <xdr:col>4</xdr:col>
      <xdr:colOff>1447558</xdr:colOff>
      <xdr:row>8</xdr:row>
      <xdr:rowOff>238614</xdr:rowOff>
    </xdr:to>
    <xdr:sp macro="" textlink="">
      <xdr:nvSpPr>
        <xdr:cNvPr id="115" name="Ellipse 114">
          <a:extLst>
            <a:ext uri="{FF2B5EF4-FFF2-40B4-BE49-F238E27FC236}">
              <a16:creationId xmlns:a16="http://schemas.microsoft.com/office/drawing/2014/main" id="{C654C9DE-D7F9-D0C6-DC1F-985CE8777C6F}"/>
            </a:ext>
          </a:extLst>
        </xdr:cNvPr>
        <xdr:cNvSpPr/>
      </xdr:nvSpPr>
      <xdr:spPr>
        <a:xfrm>
          <a:off x="6052039" y="2322633"/>
          <a:ext cx="180000" cy="180000"/>
        </a:xfrm>
        <a:prstGeom prst="ellips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4</xdr:col>
      <xdr:colOff>1117925</xdr:colOff>
      <xdr:row>9</xdr:row>
      <xdr:rowOff>58613</xdr:rowOff>
    </xdr:from>
    <xdr:to>
      <xdr:col>4</xdr:col>
      <xdr:colOff>1297925</xdr:colOff>
      <xdr:row>9</xdr:row>
      <xdr:rowOff>238613</xdr:rowOff>
    </xdr:to>
    <xdr:sp macro="" textlink="">
      <xdr:nvSpPr>
        <xdr:cNvPr id="116" name="Ellipse 115">
          <a:extLst>
            <a:ext uri="{FF2B5EF4-FFF2-40B4-BE49-F238E27FC236}">
              <a16:creationId xmlns:a16="http://schemas.microsoft.com/office/drawing/2014/main" id="{46AA95B6-2F80-BDF2-2356-E29786A14C65}"/>
            </a:ext>
          </a:extLst>
        </xdr:cNvPr>
        <xdr:cNvSpPr/>
      </xdr:nvSpPr>
      <xdr:spPr>
        <a:xfrm>
          <a:off x="6883952" y="2839573"/>
          <a:ext cx="180000" cy="180000"/>
        </a:xfrm>
        <a:prstGeom prst="ellips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4</xdr:col>
      <xdr:colOff>1320923</xdr:colOff>
      <xdr:row>7</xdr:row>
      <xdr:rowOff>245941</xdr:rowOff>
    </xdr:from>
    <xdr:to>
      <xdr:col>4</xdr:col>
      <xdr:colOff>1357558</xdr:colOff>
      <xdr:row>8</xdr:row>
      <xdr:rowOff>58614</xdr:rowOff>
    </xdr:to>
    <xdr:cxnSp macro="">
      <xdr:nvCxnSpPr>
        <xdr:cNvPr id="117" name="Gerader Verbinder 116">
          <a:extLst>
            <a:ext uri="{FF2B5EF4-FFF2-40B4-BE49-F238E27FC236}">
              <a16:creationId xmlns:a16="http://schemas.microsoft.com/office/drawing/2014/main" id="{E16ABAFD-689E-405D-9CCD-043C2BDA270D}"/>
            </a:ext>
          </a:extLst>
        </xdr:cNvPr>
        <xdr:cNvCxnSpPr>
          <a:stCxn id="107" idx="4"/>
          <a:endCxn id="115" idx="0"/>
        </xdr:cNvCxnSpPr>
      </xdr:nvCxnSpPr>
      <xdr:spPr>
        <a:xfrm>
          <a:off x="6105404" y="2194903"/>
          <a:ext cx="36635" cy="127730"/>
        </a:xfrm>
        <a:prstGeom prst="line">
          <a:avLst/>
        </a:prstGeom>
        <a:ln>
          <a:prstDash val="solid"/>
        </a:ln>
      </xdr:spPr>
      <xdr:style>
        <a:lnRef idx="2">
          <a:schemeClr val="dk1"/>
        </a:lnRef>
        <a:fillRef idx="0">
          <a:schemeClr val="dk1"/>
        </a:fillRef>
        <a:effectRef idx="1">
          <a:schemeClr val="dk1"/>
        </a:effectRef>
        <a:fontRef idx="minor">
          <a:schemeClr val="tx1"/>
        </a:fontRef>
      </xdr:style>
    </xdr:cxnSp>
    <xdr:clientData/>
  </xdr:twoCellAnchor>
  <xdr:twoCellAnchor>
    <xdr:from>
      <xdr:col>4</xdr:col>
      <xdr:colOff>1271565</xdr:colOff>
      <xdr:row>8</xdr:row>
      <xdr:rowOff>238614</xdr:rowOff>
    </xdr:from>
    <xdr:to>
      <xdr:col>4</xdr:col>
      <xdr:colOff>1357558</xdr:colOff>
      <xdr:row>9</xdr:row>
      <xdr:rowOff>84973</xdr:rowOff>
    </xdr:to>
    <xdr:cxnSp macro="">
      <xdr:nvCxnSpPr>
        <xdr:cNvPr id="120" name="Gerader Verbinder 119">
          <a:extLst>
            <a:ext uri="{FF2B5EF4-FFF2-40B4-BE49-F238E27FC236}">
              <a16:creationId xmlns:a16="http://schemas.microsoft.com/office/drawing/2014/main" id="{1A423E62-A226-8444-BA92-FC30C4BFE733}"/>
            </a:ext>
          </a:extLst>
        </xdr:cNvPr>
        <xdr:cNvCxnSpPr>
          <a:stCxn id="115" idx="4"/>
          <a:endCxn id="116" idx="7"/>
        </xdr:cNvCxnSpPr>
      </xdr:nvCxnSpPr>
      <xdr:spPr>
        <a:xfrm flipH="1">
          <a:off x="7037592" y="2704909"/>
          <a:ext cx="85993" cy="161024"/>
        </a:xfrm>
        <a:prstGeom prst="line">
          <a:avLst/>
        </a:prstGeom>
        <a:ln>
          <a:prstDash val="solid"/>
        </a:ln>
      </xdr:spPr>
      <xdr:style>
        <a:lnRef idx="2">
          <a:schemeClr val="dk1"/>
        </a:lnRef>
        <a:fillRef idx="0">
          <a:schemeClr val="dk1"/>
        </a:fillRef>
        <a:effectRef idx="1">
          <a:schemeClr val="dk1"/>
        </a:effectRef>
        <a:fontRef idx="minor">
          <a:schemeClr val="tx1"/>
        </a:fontRef>
      </xdr:style>
    </xdr:cxnSp>
    <xdr:clientData/>
  </xdr:twoCellAnchor>
  <xdr:twoCellAnchor>
    <xdr:from>
      <xdr:col>5</xdr:col>
      <xdr:colOff>1102701</xdr:colOff>
      <xdr:row>10</xdr:row>
      <xdr:rowOff>58613</xdr:rowOff>
    </xdr:from>
    <xdr:to>
      <xdr:col>5</xdr:col>
      <xdr:colOff>1282701</xdr:colOff>
      <xdr:row>10</xdr:row>
      <xdr:rowOff>238613</xdr:rowOff>
    </xdr:to>
    <xdr:sp macro="" textlink="">
      <xdr:nvSpPr>
        <xdr:cNvPr id="132" name="Ellipse 131">
          <a:extLst>
            <a:ext uri="{FF2B5EF4-FFF2-40B4-BE49-F238E27FC236}">
              <a16:creationId xmlns:a16="http://schemas.microsoft.com/office/drawing/2014/main" id="{2FD857D0-0A3F-5975-8EAC-433110B6A7ED}"/>
            </a:ext>
          </a:extLst>
        </xdr:cNvPr>
        <xdr:cNvSpPr/>
      </xdr:nvSpPr>
      <xdr:spPr>
        <a:xfrm>
          <a:off x="8586630" y="3154238"/>
          <a:ext cx="180000" cy="180000"/>
        </a:xfrm>
        <a:prstGeom prst="ellips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4</xdr:col>
      <xdr:colOff>541966</xdr:colOff>
      <xdr:row>9</xdr:row>
      <xdr:rowOff>212253</xdr:rowOff>
    </xdr:from>
    <xdr:to>
      <xdr:col>4</xdr:col>
      <xdr:colOff>1271565</xdr:colOff>
      <xdr:row>10</xdr:row>
      <xdr:rowOff>84974</xdr:rowOff>
    </xdr:to>
    <xdr:cxnSp macro="">
      <xdr:nvCxnSpPr>
        <xdr:cNvPr id="133" name="Gerader Verbinder 132">
          <a:extLst>
            <a:ext uri="{FF2B5EF4-FFF2-40B4-BE49-F238E27FC236}">
              <a16:creationId xmlns:a16="http://schemas.microsoft.com/office/drawing/2014/main" id="{553A0474-9679-4CF9-A101-449A2635D80D}"/>
            </a:ext>
          </a:extLst>
        </xdr:cNvPr>
        <xdr:cNvCxnSpPr>
          <a:stCxn id="116" idx="5"/>
          <a:endCxn id="38" idx="7"/>
        </xdr:cNvCxnSpPr>
      </xdr:nvCxnSpPr>
      <xdr:spPr>
        <a:xfrm flipH="1">
          <a:off x="6307993" y="2993213"/>
          <a:ext cx="729599" cy="187386"/>
        </a:xfrm>
        <a:prstGeom prst="line">
          <a:avLst/>
        </a:prstGeom>
        <a:ln>
          <a:prstDash val="solid"/>
        </a:ln>
      </xdr:spPr>
      <xdr:style>
        <a:lnRef idx="2">
          <a:schemeClr val="dk1"/>
        </a:lnRef>
        <a:fillRef idx="0">
          <a:schemeClr val="dk1"/>
        </a:fillRef>
        <a:effectRef idx="1">
          <a:schemeClr val="dk1"/>
        </a:effectRef>
        <a:fontRef idx="minor">
          <a:schemeClr val="tx1"/>
        </a:fontRef>
      </xdr:style>
    </xdr:cxnSp>
    <xdr:clientData/>
  </xdr:twoCellAnchor>
  <xdr:twoCellAnchor>
    <xdr:from>
      <xdr:col>5</xdr:col>
      <xdr:colOff>241787</xdr:colOff>
      <xdr:row>11</xdr:row>
      <xdr:rowOff>58614</xdr:rowOff>
    </xdr:from>
    <xdr:to>
      <xdr:col>5</xdr:col>
      <xdr:colOff>421787</xdr:colOff>
      <xdr:row>11</xdr:row>
      <xdr:rowOff>238614</xdr:rowOff>
    </xdr:to>
    <xdr:sp macro="" textlink="">
      <xdr:nvSpPr>
        <xdr:cNvPr id="137" name="Ellipse 136">
          <a:extLst>
            <a:ext uri="{FF2B5EF4-FFF2-40B4-BE49-F238E27FC236}">
              <a16:creationId xmlns:a16="http://schemas.microsoft.com/office/drawing/2014/main" id="{4EECFC3F-3ED9-348C-EBA9-70D5721E0B26}"/>
            </a:ext>
          </a:extLst>
        </xdr:cNvPr>
        <xdr:cNvSpPr/>
      </xdr:nvSpPr>
      <xdr:spPr>
        <a:xfrm>
          <a:off x="6740768" y="3267806"/>
          <a:ext cx="180000" cy="180000"/>
        </a:xfrm>
        <a:prstGeom prst="ellips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4</xdr:col>
      <xdr:colOff>1458057</xdr:colOff>
      <xdr:row>12</xdr:row>
      <xdr:rowOff>65940</xdr:rowOff>
    </xdr:from>
    <xdr:to>
      <xdr:col>4</xdr:col>
      <xdr:colOff>1638057</xdr:colOff>
      <xdr:row>12</xdr:row>
      <xdr:rowOff>245940</xdr:rowOff>
    </xdr:to>
    <xdr:sp macro="" textlink="">
      <xdr:nvSpPr>
        <xdr:cNvPr id="138" name="Ellipse 137">
          <a:extLst>
            <a:ext uri="{FF2B5EF4-FFF2-40B4-BE49-F238E27FC236}">
              <a16:creationId xmlns:a16="http://schemas.microsoft.com/office/drawing/2014/main" id="{7496F263-85EA-0AA4-FB2D-CDCF0C17FCC9}"/>
            </a:ext>
          </a:extLst>
        </xdr:cNvPr>
        <xdr:cNvSpPr/>
      </xdr:nvSpPr>
      <xdr:spPr>
        <a:xfrm>
          <a:off x="5861538" y="3590190"/>
          <a:ext cx="180000" cy="180000"/>
        </a:xfrm>
        <a:prstGeom prst="ellips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4</xdr:col>
      <xdr:colOff>1230922</xdr:colOff>
      <xdr:row>13</xdr:row>
      <xdr:rowOff>58612</xdr:rowOff>
    </xdr:from>
    <xdr:to>
      <xdr:col>4</xdr:col>
      <xdr:colOff>1410922</xdr:colOff>
      <xdr:row>13</xdr:row>
      <xdr:rowOff>238612</xdr:rowOff>
    </xdr:to>
    <xdr:sp macro="" textlink="">
      <xdr:nvSpPr>
        <xdr:cNvPr id="139" name="Ellipse 138">
          <a:extLst>
            <a:ext uri="{FF2B5EF4-FFF2-40B4-BE49-F238E27FC236}">
              <a16:creationId xmlns:a16="http://schemas.microsoft.com/office/drawing/2014/main" id="{EA2805A8-EAA2-7567-7355-09B2D8BCE3FC}"/>
            </a:ext>
          </a:extLst>
        </xdr:cNvPr>
        <xdr:cNvSpPr/>
      </xdr:nvSpPr>
      <xdr:spPr>
        <a:xfrm>
          <a:off x="6015403" y="3897920"/>
          <a:ext cx="180000" cy="180000"/>
        </a:xfrm>
        <a:prstGeom prst="ellips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4</xdr:col>
      <xdr:colOff>478326</xdr:colOff>
      <xdr:row>10</xdr:row>
      <xdr:rowOff>238614</xdr:rowOff>
    </xdr:from>
    <xdr:to>
      <xdr:col>5</xdr:col>
      <xdr:colOff>395427</xdr:colOff>
      <xdr:row>11</xdr:row>
      <xdr:rowOff>84974</xdr:rowOff>
    </xdr:to>
    <xdr:cxnSp macro="">
      <xdr:nvCxnSpPr>
        <xdr:cNvPr id="140" name="Gerader Verbinder 139">
          <a:extLst>
            <a:ext uri="{FF2B5EF4-FFF2-40B4-BE49-F238E27FC236}">
              <a16:creationId xmlns:a16="http://schemas.microsoft.com/office/drawing/2014/main" id="{725D7823-F49E-49B4-8EAA-42D4EB6884BA}"/>
            </a:ext>
          </a:extLst>
        </xdr:cNvPr>
        <xdr:cNvCxnSpPr>
          <a:stCxn id="137" idx="7"/>
          <a:endCxn id="38" idx="4"/>
        </xdr:cNvCxnSpPr>
      </xdr:nvCxnSpPr>
      <xdr:spPr>
        <a:xfrm flipH="1" flipV="1">
          <a:off x="6244353" y="3334239"/>
          <a:ext cx="1635003" cy="161025"/>
        </a:xfrm>
        <a:prstGeom prst="line">
          <a:avLst/>
        </a:prstGeom>
        <a:ln>
          <a:prstDash val="solid"/>
        </a:ln>
      </xdr:spPr>
      <xdr:style>
        <a:lnRef idx="2">
          <a:schemeClr val="dk1"/>
        </a:lnRef>
        <a:fillRef idx="0">
          <a:schemeClr val="dk1"/>
        </a:fillRef>
        <a:effectRef idx="1">
          <a:schemeClr val="dk1"/>
        </a:effectRef>
        <a:fontRef idx="minor">
          <a:schemeClr val="tx1"/>
        </a:fontRef>
      </xdr:style>
    </xdr:cxnSp>
    <xdr:clientData/>
  </xdr:twoCellAnchor>
  <xdr:twoCellAnchor>
    <xdr:from>
      <xdr:col>4</xdr:col>
      <xdr:colOff>1611697</xdr:colOff>
      <xdr:row>11</xdr:row>
      <xdr:rowOff>212254</xdr:rowOff>
    </xdr:from>
    <xdr:to>
      <xdr:col>5</xdr:col>
      <xdr:colOff>268147</xdr:colOff>
      <xdr:row>12</xdr:row>
      <xdr:rowOff>92300</xdr:rowOff>
    </xdr:to>
    <xdr:cxnSp macro="">
      <xdr:nvCxnSpPr>
        <xdr:cNvPr id="146" name="Gerader Verbinder 145">
          <a:extLst>
            <a:ext uri="{FF2B5EF4-FFF2-40B4-BE49-F238E27FC236}">
              <a16:creationId xmlns:a16="http://schemas.microsoft.com/office/drawing/2014/main" id="{6272C27D-8041-4BF2-BD77-FBAE505FA88C}"/>
            </a:ext>
          </a:extLst>
        </xdr:cNvPr>
        <xdr:cNvCxnSpPr>
          <a:stCxn id="137" idx="3"/>
          <a:endCxn id="138" idx="7"/>
        </xdr:cNvCxnSpPr>
      </xdr:nvCxnSpPr>
      <xdr:spPr>
        <a:xfrm flipH="1">
          <a:off x="7377724" y="3622544"/>
          <a:ext cx="374352" cy="194711"/>
        </a:xfrm>
        <a:prstGeom prst="line">
          <a:avLst/>
        </a:prstGeom>
        <a:ln>
          <a:prstDash val="solid"/>
        </a:ln>
      </xdr:spPr>
      <xdr:style>
        <a:lnRef idx="2">
          <a:schemeClr val="dk1"/>
        </a:lnRef>
        <a:fillRef idx="0">
          <a:schemeClr val="dk1"/>
        </a:fillRef>
        <a:effectRef idx="1">
          <a:schemeClr val="dk1"/>
        </a:effectRef>
        <a:fontRef idx="minor">
          <a:schemeClr val="tx1"/>
        </a:fontRef>
      </xdr:style>
    </xdr:cxnSp>
    <xdr:clientData/>
  </xdr:twoCellAnchor>
  <xdr:twoCellAnchor>
    <xdr:from>
      <xdr:col>4</xdr:col>
      <xdr:colOff>1320922</xdr:colOff>
      <xdr:row>12</xdr:row>
      <xdr:rowOff>219580</xdr:rowOff>
    </xdr:from>
    <xdr:to>
      <xdr:col>4</xdr:col>
      <xdr:colOff>1484417</xdr:colOff>
      <xdr:row>13</xdr:row>
      <xdr:rowOff>58612</xdr:rowOff>
    </xdr:to>
    <xdr:cxnSp macro="">
      <xdr:nvCxnSpPr>
        <xdr:cNvPr id="149" name="Gerader Verbinder 148">
          <a:extLst>
            <a:ext uri="{FF2B5EF4-FFF2-40B4-BE49-F238E27FC236}">
              <a16:creationId xmlns:a16="http://schemas.microsoft.com/office/drawing/2014/main" id="{0A0C2B7C-B722-4990-B752-B6C6F955FBBB}"/>
            </a:ext>
          </a:extLst>
        </xdr:cNvPr>
        <xdr:cNvCxnSpPr>
          <a:stCxn id="138" idx="3"/>
          <a:endCxn id="139" idx="0"/>
        </xdr:cNvCxnSpPr>
      </xdr:nvCxnSpPr>
      <xdr:spPr>
        <a:xfrm flipH="1">
          <a:off x="5724403" y="3743830"/>
          <a:ext cx="163495" cy="154090"/>
        </a:xfrm>
        <a:prstGeom prst="line">
          <a:avLst/>
        </a:prstGeom>
        <a:ln>
          <a:prstDash val="solid"/>
        </a:ln>
      </xdr:spPr>
      <xdr:style>
        <a:lnRef idx="2">
          <a:schemeClr val="dk1"/>
        </a:lnRef>
        <a:fillRef idx="0">
          <a:schemeClr val="dk1"/>
        </a:fillRef>
        <a:effectRef idx="1">
          <a:schemeClr val="dk1"/>
        </a:effectRef>
        <a:fontRef idx="minor">
          <a:schemeClr val="tx1"/>
        </a:fontRef>
      </xdr:style>
    </xdr:cxnSp>
    <xdr:clientData/>
  </xdr:twoCellAnchor>
  <xdr:twoCellAnchor>
    <xdr:from>
      <xdr:col>5</xdr:col>
      <xdr:colOff>161191</xdr:colOff>
      <xdr:row>14</xdr:row>
      <xdr:rowOff>73267</xdr:rowOff>
    </xdr:from>
    <xdr:to>
      <xdr:col>5</xdr:col>
      <xdr:colOff>341191</xdr:colOff>
      <xdr:row>14</xdr:row>
      <xdr:rowOff>253267</xdr:rowOff>
    </xdr:to>
    <xdr:sp macro="" textlink="">
      <xdr:nvSpPr>
        <xdr:cNvPr id="155" name="Ellipse 154">
          <a:extLst>
            <a:ext uri="{FF2B5EF4-FFF2-40B4-BE49-F238E27FC236}">
              <a16:creationId xmlns:a16="http://schemas.microsoft.com/office/drawing/2014/main" id="{8A903890-AD0B-7CC3-67C9-B36D1034C33C}"/>
            </a:ext>
          </a:extLst>
        </xdr:cNvPr>
        <xdr:cNvSpPr/>
      </xdr:nvSpPr>
      <xdr:spPr>
        <a:xfrm>
          <a:off x="6660172" y="4227632"/>
          <a:ext cx="180000" cy="180000"/>
        </a:xfrm>
        <a:prstGeom prst="ellipse">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5</xdr:col>
      <xdr:colOff>337038</xdr:colOff>
      <xdr:row>15</xdr:row>
      <xdr:rowOff>65940</xdr:rowOff>
    </xdr:from>
    <xdr:to>
      <xdr:col>5</xdr:col>
      <xdr:colOff>517038</xdr:colOff>
      <xdr:row>15</xdr:row>
      <xdr:rowOff>245940</xdr:rowOff>
    </xdr:to>
    <xdr:sp macro="" textlink="">
      <xdr:nvSpPr>
        <xdr:cNvPr id="156" name="Ellipse 155">
          <a:extLst>
            <a:ext uri="{FF2B5EF4-FFF2-40B4-BE49-F238E27FC236}">
              <a16:creationId xmlns:a16="http://schemas.microsoft.com/office/drawing/2014/main" id="{718C17B7-4FDC-FD06-F917-CD8D032ED299}"/>
            </a:ext>
          </a:extLst>
        </xdr:cNvPr>
        <xdr:cNvSpPr/>
      </xdr:nvSpPr>
      <xdr:spPr>
        <a:xfrm>
          <a:off x="6836019" y="4535363"/>
          <a:ext cx="180000" cy="180000"/>
        </a:xfrm>
        <a:prstGeom prst="ellipse">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5</xdr:col>
      <xdr:colOff>373673</xdr:colOff>
      <xdr:row>16</xdr:row>
      <xdr:rowOff>73266</xdr:rowOff>
    </xdr:from>
    <xdr:to>
      <xdr:col>5</xdr:col>
      <xdr:colOff>553673</xdr:colOff>
      <xdr:row>16</xdr:row>
      <xdr:rowOff>253266</xdr:rowOff>
    </xdr:to>
    <xdr:sp macro="" textlink="">
      <xdr:nvSpPr>
        <xdr:cNvPr id="157" name="Ellipse 156">
          <a:extLst>
            <a:ext uri="{FF2B5EF4-FFF2-40B4-BE49-F238E27FC236}">
              <a16:creationId xmlns:a16="http://schemas.microsoft.com/office/drawing/2014/main" id="{F0A8D440-4AD1-85E2-300D-F717B2CFCC0E}"/>
            </a:ext>
          </a:extLst>
        </xdr:cNvPr>
        <xdr:cNvSpPr/>
      </xdr:nvSpPr>
      <xdr:spPr>
        <a:xfrm>
          <a:off x="6872654" y="4857747"/>
          <a:ext cx="180000" cy="180000"/>
        </a:xfrm>
        <a:prstGeom prst="ellipse">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5</xdr:col>
      <xdr:colOff>300403</xdr:colOff>
      <xdr:row>17</xdr:row>
      <xdr:rowOff>58613</xdr:rowOff>
    </xdr:from>
    <xdr:to>
      <xdr:col>5</xdr:col>
      <xdr:colOff>480403</xdr:colOff>
      <xdr:row>17</xdr:row>
      <xdr:rowOff>238613</xdr:rowOff>
    </xdr:to>
    <xdr:sp macro="" textlink="">
      <xdr:nvSpPr>
        <xdr:cNvPr id="158" name="Ellipse 157">
          <a:extLst>
            <a:ext uri="{FF2B5EF4-FFF2-40B4-BE49-F238E27FC236}">
              <a16:creationId xmlns:a16="http://schemas.microsoft.com/office/drawing/2014/main" id="{179F80C0-81E8-AE39-238F-3D971D58EB99}"/>
            </a:ext>
          </a:extLst>
        </xdr:cNvPr>
        <xdr:cNvSpPr/>
      </xdr:nvSpPr>
      <xdr:spPr>
        <a:xfrm>
          <a:off x="6799384" y="5158151"/>
          <a:ext cx="180000" cy="180000"/>
        </a:xfrm>
        <a:prstGeom prst="ellipse">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4</xdr:col>
      <xdr:colOff>1384562</xdr:colOff>
      <xdr:row>13</xdr:row>
      <xdr:rowOff>212252</xdr:rowOff>
    </xdr:from>
    <xdr:to>
      <xdr:col>5</xdr:col>
      <xdr:colOff>187551</xdr:colOff>
      <xdr:row>14</xdr:row>
      <xdr:rowOff>99627</xdr:rowOff>
    </xdr:to>
    <xdr:cxnSp macro="">
      <xdr:nvCxnSpPr>
        <xdr:cNvPr id="159" name="Gerader Verbinder 158">
          <a:extLst>
            <a:ext uri="{FF2B5EF4-FFF2-40B4-BE49-F238E27FC236}">
              <a16:creationId xmlns:a16="http://schemas.microsoft.com/office/drawing/2014/main" id="{04649403-D4E7-4A93-8E42-188F08EFF6E4}"/>
            </a:ext>
          </a:extLst>
        </xdr:cNvPr>
        <xdr:cNvCxnSpPr>
          <a:stCxn id="155" idx="1"/>
          <a:endCxn id="139" idx="5"/>
        </xdr:cNvCxnSpPr>
      </xdr:nvCxnSpPr>
      <xdr:spPr>
        <a:xfrm flipH="1" flipV="1">
          <a:off x="6169043" y="4051560"/>
          <a:ext cx="517489" cy="202432"/>
        </a:xfrm>
        <a:prstGeom prst="line">
          <a:avLst/>
        </a:prstGeom>
        <a:ln>
          <a:prstDash val="solid"/>
        </a:ln>
      </xdr:spPr>
      <xdr:style>
        <a:lnRef idx="2">
          <a:schemeClr val="dk1"/>
        </a:lnRef>
        <a:fillRef idx="0">
          <a:schemeClr val="dk1"/>
        </a:fillRef>
        <a:effectRef idx="1">
          <a:schemeClr val="dk1"/>
        </a:effectRef>
        <a:fontRef idx="minor">
          <a:schemeClr val="tx1"/>
        </a:fontRef>
      </xdr:style>
    </xdr:cxnSp>
    <xdr:clientData/>
  </xdr:twoCellAnchor>
  <xdr:twoCellAnchor>
    <xdr:from>
      <xdr:col>5</xdr:col>
      <xdr:colOff>314831</xdr:colOff>
      <xdr:row>14</xdr:row>
      <xdr:rowOff>226907</xdr:rowOff>
    </xdr:from>
    <xdr:to>
      <xdr:col>5</xdr:col>
      <xdr:colOff>427038</xdr:colOff>
      <xdr:row>15</xdr:row>
      <xdr:rowOff>65940</xdr:rowOff>
    </xdr:to>
    <xdr:cxnSp macro="">
      <xdr:nvCxnSpPr>
        <xdr:cNvPr id="162" name="Gerader Verbinder 161">
          <a:extLst>
            <a:ext uri="{FF2B5EF4-FFF2-40B4-BE49-F238E27FC236}">
              <a16:creationId xmlns:a16="http://schemas.microsoft.com/office/drawing/2014/main" id="{4B3B8C1C-A36B-42C1-B03B-D74F28872A81}"/>
            </a:ext>
          </a:extLst>
        </xdr:cNvPr>
        <xdr:cNvCxnSpPr>
          <a:stCxn id="156" idx="0"/>
          <a:endCxn id="155" idx="5"/>
        </xdr:cNvCxnSpPr>
      </xdr:nvCxnSpPr>
      <xdr:spPr>
        <a:xfrm flipH="1" flipV="1">
          <a:off x="6813812" y="4381272"/>
          <a:ext cx="112207" cy="154091"/>
        </a:xfrm>
        <a:prstGeom prst="line">
          <a:avLst/>
        </a:prstGeom>
        <a:ln>
          <a:prstDash val="solid"/>
        </a:ln>
      </xdr:spPr>
      <xdr:style>
        <a:lnRef idx="2">
          <a:schemeClr val="dk1"/>
        </a:lnRef>
        <a:fillRef idx="0">
          <a:schemeClr val="dk1"/>
        </a:fillRef>
        <a:effectRef idx="1">
          <a:schemeClr val="dk1"/>
        </a:effectRef>
        <a:fontRef idx="minor">
          <a:schemeClr val="tx1"/>
        </a:fontRef>
      </xdr:style>
    </xdr:cxnSp>
    <xdr:clientData/>
  </xdr:twoCellAnchor>
  <xdr:twoCellAnchor>
    <xdr:from>
      <xdr:col>5</xdr:col>
      <xdr:colOff>463673</xdr:colOff>
      <xdr:row>15</xdr:row>
      <xdr:rowOff>219580</xdr:rowOff>
    </xdr:from>
    <xdr:to>
      <xdr:col>5</xdr:col>
      <xdr:colOff>490678</xdr:colOff>
      <xdr:row>16</xdr:row>
      <xdr:rowOff>73266</xdr:rowOff>
    </xdr:to>
    <xdr:cxnSp macro="">
      <xdr:nvCxnSpPr>
        <xdr:cNvPr id="167" name="Gerader Verbinder 166">
          <a:extLst>
            <a:ext uri="{FF2B5EF4-FFF2-40B4-BE49-F238E27FC236}">
              <a16:creationId xmlns:a16="http://schemas.microsoft.com/office/drawing/2014/main" id="{AC790A4B-CCB9-4539-9B41-8E5D45AE0AD4}"/>
            </a:ext>
          </a:extLst>
        </xdr:cNvPr>
        <xdr:cNvCxnSpPr>
          <a:stCxn id="157" idx="0"/>
          <a:endCxn id="156" idx="5"/>
        </xdr:cNvCxnSpPr>
      </xdr:nvCxnSpPr>
      <xdr:spPr>
        <a:xfrm flipV="1">
          <a:off x="6581654" y="4689003"/>
          <a:ext cx="27005" cy="168744"/>
        </a:xfrm>
        <a:prstGeom prst="line">
          <a:avLst/>
        </a:prstGeom>
        <a:ln>
          <a:prstDash val="solid"/>
        </a:ln>
      </xdr:spPr>
      <xdr:style>
        <a:lnRef idx="2">
          <a:schemeClr val="dk1"/>
        </a:lnRef>
        <a:fillRef idx="0">
          <a:schemeClr val="dk1"/>
        </a:fillRef>
        <a:effectRef idx="1">
          <a:schemeClr val="dk1"/>
        </a:effectRef>
        <a:fontRef idx="minor">
          <a:schemeClr val="tx1"/>
        </a:fontRef>
      </xdr:style>
    </xdr:cxnSp>
    <xdr:clientData/>
  </xdr:twoCellAnchor>
  <xdr:twoCellAnchor>
    <xdr:from>
      <xdr:col>5</xdr:col>
      <xdr:colOff>390403</xdr:colOff>
      <xdr:row>16</xdr:row>
      <xdr:rowOff>253266</xdr:rowOff>
    </xdr:from>
    <xdr:to>
      <xdr:col>5</xdr:col>
      <xdr:colOff>463673</xdr:colOff>
      <xdr:row>17</xdr:row>
      <xdr:rowOff>58613</xdr:rowOff>
    </xdr:to>
    <xdr:cxnSp macro="">
      <xdr:nvCxnSpPr>
        <xdr:cNvPr id="170" name="Gerader Verbinder 169">
          <a:extLst>
            <a:ext uri="{FF2B5EF4-FFF2-40B4-BE49-F238E27FC236}">
              <a16:creationId xmlns:a16="http://schemas.microsoft.com/office/drawing/2014/main" id="{BF753FF8-EF4F-44A8-8CEE-B6A01BC820C8}"/>
            </a:ext>
          </a:extLst>
        </xdr:cNvPr>
        <xdr:cNvCxnSpPr>
          <a:stCxn id="158" idx="0"/>
          <a:endCxn id="157" idx="4"/>
        </xdr:cNvCxnSpPr>
      </xdr:nvCxnSpPr>
      <xdr:spPr>
        <a:xfrm flipV="1">
          <a:off x="6889384" y="5037747"/>
          <a:ext cx="73270" cy="120404"/>
        </a:xfrm>
        <a:prstGeom prst="line">
          <a:avLst/>
        </a:prstGeom>
        <a:ln>
          <a:prstDash val="solid"/>
        </a:ln>
      </xdr:spPr>
      <xdr:style>
        <a:lnRef idx="2">
          <a:schemeClr val="dk1"/>
        </a:lnRef>
        <a:fillRef idx="0">
          <a:schemeClr val="dk1"/>
        </a:fillRef>
        <a:effectRef idx="1">
          <a:schemeClr val="dk1"/>
        </a:effectRef>
        <a:fontRef idx="minor">
          <a:schemeClr val="tx1"/>
        </a:fontRef>
      </xdr:style>
    </xdr:cxnSp>
    <xdr:clientData/>
  </xdr:twoCellAnchor>
  <xdr:twoCellAnchor>
    <xdr:from>
      <xdr:col>5</xdr:col>
      <xdr:colOff>390403</xdr:colOff>
      <xdr:row>17</xdr:row>
      <xdr:rowOff>238613</xdr:rowOff>
    </xdr:from>
    <xdr:to>
      <xdr:col>5</xdr:col>
      <xdr:colOff>390403</xdr:colOff>
      <xdr:row>19</xdr:row>
      <xdr:rowOff>5132</xdr:rowOff>
    </xdr:to>
    <xdr:cxnSp macro="">
      <xdr:nvCxnSpPr>
        <xdr:cNvPr id="173" name="Gerader Verbinder 172">
          <a:extLst>
            <a:ext uri="{FF2B5EF4-FFF2-40B4-BE49-F238E27FC236}">
              <a16:creationId xmlns:a16="http://schemas.microsoft.com/office/drawing/2014/main" id="{AC5C8278-C9D4-4755-BCE1-1533076EBA54}"/>
            </a:ext>
          </a:extLst>
        </xdr:cNvPr>
        <xdr:cNvCxnSpPr>
          <a:stCxn id="158" idx="4"/>
        </xdr:cNvCxnSpPr>
      </xdr:nvCxnSpPr>
      <xdr:spPr>
        <a:xfrm>
          <a:off x="6508384" y="5338151"/>
          <a:ext cx="0" cy="360000"/>
        </a:xfrm>
        <a:prstGeom prst="line">
          <a:avLst/>
        </a:prstGeom>
        <a:ln>
          <a:prstDash val="solid"/>
        </a:ln>
      </xdr:spPr>
      <xdr:style>
        <a:lnRef idx="2">
          <a:schemeClr val="dk1"/>
        </a:lnRef>
        <a:fillRef idx="0">
          <a:schemeClr val="dk1"/>
        </a:fillRef>
        <a:effectRef idx="1">
          <a:schemeClr val="dk1"/>
        </a:effectRef>
        <a:fontRef idx="minor">
          <a:schemeClr val="tx1"/>
        </a:fontRef>
      </xdr:style>
    </xdr:cxnSp>
    <xdr:clientData/>
  </xdr:twoCellAnchor>
  <xdr:twoCellAnchor>
    <xdr:from>
      <xdr:col>6</xdr:col>
      <xdr:colOff>47755</xdr:colOff>
      <xdr:row>2</xdr:row>
      <xdr:rowOff>58616</xdr:rowOff>
    </xdr:from>
    <xdr:to>
      <xdr:col>6</xdr:col>
      <xdr:colOff>227755</xdr:colOff>
      <xdr:row>2</xdr:row>
      <xdr:rowOff>238616</xdr:rowOff>
    </xdr:to>
    <xdr:sp macro="" textlink="">
      <xdr:nvSpPr>
        <xdr:cNvPr id="177" name="Ellipse 176">
          <a:extLst>
            <a:ext uri="{FF2B5EF4-FFF2-40B4-BE49-F238E27FC236}">
              <a16:creationId xmlns:a16="http://schemas.microsoft.com/office/drawing/2014/main" id="{FCBCE96C-D1BF-2C93-05BF-CA5D5A2036EC}"/>
            </a:ext>
          </a:extLst>
        </xdr:cNvPr>
        <xdr:cNvSpPr/>
      </xdr:nvSpPr>
      <xdr:spPr>
        <a:xfrm>
          <a:off x="9249585" y="636920"/>
          <a:ext cx="180000" cy="180000"/>
        </a:xfrm>
        <a:prstGeom prst="ellips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5</xdr:col>
      <xdr:colOff>1318716</xdr:colOff>
      <xdr:row>4</xdr:row>
      <xdr:rowOff>65945</xdr:rowOff>
    </xdr:from>
    <xdr:to>
      <xdr:col>5</xdr:col>
      <xdr:colOff>1498716</xdr:colOff>
      <xdr:row>4</xdr:row>
      <xdr:rowOff>245945</xdr:rowOff>
    </xdr:to>
    <xdr:sp macro="" textlink="">
      <xdr:nvSpPr>
        <xdr:cNvPr id="179" name="Ellipse 178">
          <a:extLst>
            <a:ext uri="{FF2B5EF4-FFF2-40B4-BE49-F238E27FC236}">
              <a16:creationId xmlns:a16="http://schemas.microsoft.com/office/drawing/2014/main" id="{248AB36A-9BB7-7146-F5FA-B0E10835C7A4}"/>
            </a:ext>
          </a:extLst>
        </xdr:cNvPr>
        <xdr:cNvSpPr/>
      </xdr:nvSpPr>
      <xdr:spPr>
        <a:xfrm>
          <a:off x="7339877" y="1129003"/>
          <a:ext cx="180000" cy="180000"/>
        </a:xfrm>
        <a:prstGeom prst="ellips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6</xdr:col>
      <xdr:colOff>346896</xdr:colOff>
      <xdr:row>5</xdr:row>
      <xdr:rowOff>65944</xdr:rowOff>
    </xdr:from>
    <xdr:to>
      <xdr:col>6</xdr:col>
      <xdr:colOff>526896</xdr:colOff>
      <xdr:row>5</xdr:row>
      <xdr:rowOff>245944</xdr:rowOff>
    </xdr:to>
    <xdr:sp macro="" textlink="">
      <xdr:nvSpPr>
        <xdr:cNvPr id="180" name="Ellipse 179">
          <a:extLst>
            <a:ext uri="{FF2B5EF4-FFF2-40B4-BE49-F238E27FC236}">
              <a16:creationId xmlns:a16="http://schemas.microsoft.com/office/drawing/2014/main" id="{B5573880-2AD4-2805-D0C9-ED471F79B6C3}"/>
            </a:ext>
          </a:extLst>
        </xdr:cNvPr>
        <xdr:cNvSpPr/>
      </xdr:nvSpPr>
      <xdr:spPr>
        <a:xfrm>
          <a:off x="8085959" y="1443667"/>
          <a:ext cx="180000" cy="180000"/>
        </a:xfrm>
        <a:prstGeom prst="ellips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6</xdr:col>
      <xdr:colOff>201395</xdr:colOff>
      <xdr:row>2</xdr:row>
      <xdr:rowOff>212256</xdr:rowOff>
    </xdr:from>
    <xdr:to>
      <xdr:col>6</xdr:col>
      <xdr:colOff>346442</xdr:colOff>
      <xdr:row>3</xdr:row>
      <xdr:rowOff>65942</xdr:rowOff>
    </xdr:to>
    <xdr:cxnSp macro="">
      <xdr:nvCxnSpPr>
        <xdr:cNvPr id="181" name="Gerader Verbinder 180">
          <a:extLst>
            <a:ext uri="{FF2B5EF4-FFF2-40B4-BE49-F238E27FC236}">
              <a16:creationId xmlns:a16="http://schemas.microsoft.com/office/drawing/2014/main" id="{A80A9F98-BDE4-4095-99E1-6DFDB1B9B416}"/>
            </a:ext>
          </a:extLst>
        </xdr:cNvPr>
        <xdr:cNvCxnSpPr>
          <a:stCxn id="177" idx="5"/>
          <a:endCxn id="3" idx="0"/>
        </xdr:cNvCxnSpPr>
      </xdr:nvCxnSpPr>
      <xdr:spPr>
        <a:xfrm>
          <a:off x="9403225" y="790560"/>
          <a:ext cx="145047" cy="168351"/>
        </a:xfrm>
        <a:prstGeom prst="line">
          <a:avLst/>
        </a:prstGeom>
        <a:ln>
          <a:prstDash val="sysDot"/>
        </a:ln>
      </xdr:spPr>
      <xdr:style>
        <a:lnRef idx="2">
          <a:schemeClr val="dk1"/>
        </a:lnRef>
        <a:fillRef idx="0">
          <a:schemeClr val="dk1"/>
        </a:fillRef>
        <a:effectRef idx="1">
          <a:schemeClr val="dk1"/>
        </a:effectRef>
        <a:fontRef idx="minor">
          <a:schemeClr val="tx1"/>
        </a:fontRef>
      </xdr:style>
    </xdr:cxnSp>
    <xdr:clientData/>
  </xdr:twoCellAnchor>
  <xdr:twoCellAnchor>
    <xdr:from>
      <xdr:col>5</xdr:col>
      <xdr:colOff>1472356</xdr:colOff>
      <xdr:row>3</xdr:row>
      <xdr:rowOff>219582</xdr:rowOff>
    </xdr:from>
    <xdr:to>
      <xdr:col>6</xdr:col>
      <xdr:colOff>410082</xdr:colOff>
      <xdr:row>4</xdr:row>
      <xdr:rowOff>92305</xdr:rowOff>
    </xdr:to>
    <xdr:cxnSp macro="">
      <xdr:nvCxnSpPr>
        <xdr:cNvPr id="185" name="Gerader Verbinder 184">
          <a:extLst>
            <a:ext uri="{FF2B5EF4-FFF2-40B4-BE49-F238E27FC236}">
              <a16:creationId xmlns:a16="http://schemas.microsoft.com/office/drawing/2014/main" id="{349FBB87-0EB5-4A7D-B522-8FEADB8CD553}"/>
            </a:ext>
          </a:extLst>
        </xdr:cNvPr>
        <xdr:cNvCxnSpPr>
          <a:stCxn id="179" idx="7"/>
          <a:endCxn id="3" idx="5"/>
        </xdr:cNvCxnSpPr>
      </xdr:nvCxnSpPr>
      <xdr:spPr>
        <a:xfrm flipV="1">
          <a:off x="7493517" y="967975"/>
          <a:ext cx="655628" cy="187388"/>
        </a:xfrm>
        <a:prstGeom prst="line">
          <a:avLst/>
        </a:prstGeom>
        <a:ln>
          <a:prstDash val="sysDot"/>
        </a:ln>
      </xdr:spPr>
      <xdr:style>
        <a:lnRef idx="2">
          <a:schemeClr val="dk1"/>
        </a:lnRef>
        <a:fillRef idx="0">
          <a:schemeClr val="dk1"/>
        </a:fillRef>
        <a:effectRef idx="1">
          <a:schemeClr val="dk1"/>
        </a:effectRef>
        <a:fontRef idx="minor">
          <a:schemeClr val="tx1"/>
        </a:fontRef>
      </xdr:style>
    </xdr:cxnSp>
    <xdr:clientData/>
  </xdr:twoCellAnchor>
  <xdr:twoCellAnchor>
    <xdr:from>
      <xdr:col>5</xdr:col>
      <xdr:colOff>1472356</xdr:colOff>
      <xdr:row>4</xdr:row>
      <xdr:rowOff>219585</xdr:rowOff>
    </xdr:from>
    <xdr:to>
      <xdr:col>6</xdr:col>
      <xdr:colOff>436896</xdr:colOff>
      <xdr:row>5</xdr:row>
      <xdr:rowOff>65944</xdr:rowOff>
    </xdr:to>
    <xdr:cxnSp macro="">
      <xdr:nvCxnSpPr>
        <xdr:cNvPr id="189" name="Gerader Verbinder 188">
          <a:extLst>
            <a:ext uri="{FF2B5EF4-FFF2-40B4-BE49-F238E27FC236}">
              <a16:creationId xmlns:a16="http://schemas.microsoft.com/office/drawing/2014/main" id="{EBF08BC8-1200-430B-A741-6BF6578DADF1}"/>
            </a:ext>
          </a:extLst>
        </xdr:cNvPr>
        <xdr:cNvCxnSpPr>
          <a:stCxn id="180" idx="0"/>
          <a:endCxn id="179" idx="5"/>
        </xdr:cNvCxnSpPr>
      </xdr:nvCxnSpPr>
      <xdr:spPr>
        <a:xfrm flipH="1" flipV="1">
          <a:off x="7493517" y="1282643"/>
          <a:ext cx="682442" cy="161024"/>
        </a:xfrm>
        <a:prstGeom prst="line">
          <a:avLst/>
        </a:prstGeom>
        <a:ln>
          <a:prstDash val="sysDot"/>
        </a:ln>
      </xdr:spPr>
      <xdr:style>
        <a:lnRef idx="2">
          <a:schemeClr val="dk1"/>
        </a:lnRef>
        <a:fillRef idx="0">
          <a:schemeClr val="dk1"/>
        </a:fillRef>
        <a:effectRef idx="1">
          <a:schemeClr val="dk1"/>
        </a:effectRef>
        <a:fontRef idx="minor">
          <a:schemeClr val="tx1"/>
        </a:fontRef>
      </xdr:style>
    </xdr:cxnSp>
    <xdr:clientData/>
  </xdr:twoCellAnchor>
  <xdr:twoCellAnchor>
    <xdr:from>
      <xdr:col>6</xdr:col>
      <xdr:colOff>263768</xdr:colOff>
      <xdr:row>6</xdr:row>
      <xdr:rowOff>73271</xdr:rowOff>
    </xdr:from>
    <xdr:to>
      <xdr:col>6</xdr:col>
      <xdr:colOff>443768</xdr:colOff>
      <xdr:row>6</xdr:row>
      <xdr:rowOff>253271</xdr:rowOff>
    </xdr:to>
    <xdr:sp macro="" textlink="">
      <xdr:nvSpPr>
        <xdr:cNvPr id="196" name="Ellipse 195">
          <a:extLst>
            <a:ext uri="{FF2B5EF4-FFF2-40B4-BE49-F238E27FC236}">
              <a16:creationId xmlns:a16="http://schemas.microsoft.com/office/drawing/2014/main" id="{C2B1BDB9-51C5-167C-B431-21BD9D333BC2}"/>
            </a:ext>
          </a:extLst>
        </xdr:cNvPr>
        <xdr:cNvSpPr/>
      </xdr:nvSpPr>
      <xdr:spPr>
        <a:xfrm>
          <a:off x="8477249" y="1707175"/>
          <a:ext cx="180000" cy="180000"/>
        </a:xfrm>
        <a:prstGeom prst="ellips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5</xdr:col>
      <xdr:colOff>1296864</xdr:colOff>
      <xdr:row>7</xdr:row>
      <xdr:rowOff>73271</xdr:rowOff>
    </xdr:from>
    <xdr:to>
      <xdr:col>5</xdr:col>
      <xdr:colOff>1476864</xdr:colOff>
      <xdr:row>7</xdr:row>
      <xdr:rowOff>253271</xdr:rowOff>
    </xdr:to>
    <xdr:sp macro="" textlink="">
      <xdr:nvSpPr>
        <xdr:cNvPr id="197" name="Ellipse 196">
          <a:extLst>
            <a:ext uri="{FF2B5EF4-FFF2-40B4-BE49-F238E27FC236}">
              <a16:creationId xmlns:a16="http://schemas.microsoft.com/office/drawing/2014/main" id="{2944630C-716B-6189-0BE0-0A7B2CCE5D04}"/>
            </a:ext>
          </a:extLst>
        </xdr:cNvPr>
        <xdr:cNvSpPr/>
      </xdr:nvSpPr>
      <xdr:spPr>
        <a:xfrm>
          <a:off x="7795845" y="2022233"/>
          <a:ext cx="180000" cy="180000"/>
        </a:xfrm>
        <a:prstGeom prst="ellips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6</xdr:col>
      <xdr:colOff>65941</xdr:colOff>
      <xdr:row>8</xdr:row>
      <xdr:rowOff>65945</xdr:rowOff>
    </xdr:from>
    <xdr:to>
      <xdr:col>6</xdr:col>
      <xdr:colOff>245941</xdr:colOff>
      <xdr:row>8</xdr:row>
      <xdr:rowOff>245945</xdr:rowOff>
    </xdr:to>
    <xdr:sp macro="" textlink="">
      <xdr:nvSpPr>
        <xdr:cNvPr id="198" name="Ellipse 197">
          <a:extLst>
            <a:ext uri="{FF2B5EF4-FFF2-40B4-BE49-F238E27FC236}">
              <a16:creationId xmlns:a16="http://schemas.microsoft.com/office/drawing/2014/main" id="{7F417174-49B6-E44B-B94F-24CF3A29DC91}"/>
            </a:ext>
          </a:extLst>
        </xdr:cNvPr>
        <xdr:cNvSpPr/>
      </xdr:nvSpPr>
      <xdr:spPr>
        <a:xfrm>
          <a:off x="7898422" y="2329964"/>
          <a:ext cx="180000" cy="180000"/>
        </a:xfrm>
        <a:prstGeom prst="ellips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6</xdr:col>
      <xdr:colOff>186837</xdr:colOff>
      <xdr:row>9</xdr:row>
      <xdr:rowOff>67123</xdr:rowOff>
    </xdr:from>
    <xdr:to>
      <xdr:col>6</xdr:col>
      <xdr:colOff>366837</xdr:colOff>
      <xdr:row>9</xdr:row>
      <xdr:rowOff>247123</xdr:rowOff>
    </xdr:to>
    <xdr:sp macro="" textlink="">
      <xdr:nvSpPr>
        <xdr:cNvPr id="199" name="Ellipse 198">
          <a:extLst>
            <a:ext uri="{FF2B5EF4-FFF2-40B4-BE49-F238E27FC236}">
              <a16:creationId xmlns:a16="http://schemas.microsoft.com/office/drawing/2014/main" id="{FC52B280-F9A4-6363-BFAF-16352168C793}"/>
            </a:ext>
          </a:extLst>
        </xdr:cNvPr>
        <xdr:cNvSpPr/>
      </xdr:nvSpPr>
      <xdr:spPr>
        <a:xfrm>
          <a:off x="9388667" y="2848083"/>
          <a:ext cx="180000" cy="180000"/>
        </a:xfrm>
        <a:prstGeom prst="ellips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6</xdr:col>
      <xdr:colOff>353768</xdr:colOff>
      <xdr:row>5</xdr:row>
      <xdr:rowOff>219584</xdr:rowOff>
    </xdr:from>
    <xdr:to>
      <xdr:col>6</xdr:col>
      <xdr:colOff>373256</xdr:colOff>
      <xdr:row>6</xdr:row>
      <xdr:rowOff>73271</xdr:rowOff>
    </xdr:to>
    <xdr:cxnSp macro="">
      <xdr:nvCxnSpPr>
        <xdr:cNvPr id="200" name="Gerader Verbinder 199">
          <a:extLst>
            <a:ext uri="{FF2B5EF4-FFF2-40B4-BE49-F238E27FC236}">
              <a16:creationId xmlns:a16="http://schemas.microsoft.com/office/drawing/2014/main" id="{C7FCBAC9-1B65-4101-B405-E3B35B789676}"/>
            </a:ext>
          </a:extLst>
        </xdr:cNvPr>
        <xdr:cNvCxnSpPr>
          <a:stCxn id="196" idx="0"/>
          <a:endCxn id="180" idx="3"/>
        </xdr:cNvCxnSpPr>
      </xdr:nvCxnSpPr>
      <xdr:spPr>
        <a:xfrm flipV="1">
          <a:off x="8092831" y="1597307"/>
          <a:ext cx="19488" cy="168352"/>
        </a:xfrm>
        <a:prstGeom prst="line">
          <a:avLst/>
        </a:prstGeom>
        <a:ln>
          <a:prstDash val="sysDot"/>
        </a:ln>
      </xdr:spPr>
      <xdr:style>
        <a:lnRef idx="2">
          <a:schemeClr val="dk1"/>
        </a:lnRef>
        <a:fillRef idx="0">
          <a:schemeClr val="dk1"/>
        </a:fillRef>
        <a:effectRef idx="1">
          <a:schemeClr val="dk1"/>
        </a:effectRef>
        <a:fontRef idx="minor">
          <a:schemeClr val="tx1"/>
        </a:fontRef>
      </xdr:style>
    </xdr:cxnSp>
    <xdr:clientData/>
  </xdr:twoCellAnchor>
  <xdr:twoCellAnchor>
    <xdr:from>
      <xdr:col>5</xdr:col>
      <xdr:colOff>1450504</xdr:colOff>
      <xdr:row>6</xdr:row>
      <xdr:rowOff>163271</xdr:rowOff>
    </xdr:from>
    <xdr:to>
      <xdr:col>6</xdr:col>
      <xdr:colOff>263768</xdr:colOff>
      <xdr:row>7</xdr:row>
      <xdr:rowOff>99631</xdr:rowOff>
    </xdr:to>
    <xdr:cxnSp macro="">
      <xdr:nvCxnSpPr>
        <xdr:cNvPr id="203" name="Gerader Verbinder 202">
          <a:extLst>
            <a:ext uri="{FF2B5EF4-FFF2-40B4-BE49-F238E27FC236}">
              <a16:creationId xmlns:a16="http://schemas.microsoft.com/office/drawing/2014/main" id="{04BA7D4F-9FEB-4E98-815C-0BBC9D551352}"/>
            </a:ext>
          </a:extLst>
        </xdr:cNvPr>
        <xdr:cNvCxnSpPr>
          <a:stCxn id="197" idx="7"/>
          <a:endCxn id="196" idx="2"/>
        </xdr:cNvCxnSpPr>
      </xdr:nvCxnSpPr>
      <xdr:spPr>
        <a:xfrm flipV="1">
          <a:off x="7949485" y="1797175"/>
          <a:ext cx="527764" cy="251418"/>
        </a:xfrm>
        <a:prstGeom prst="line">
          <a:avLst/>
        </a:prstGeom>
        <a:ln>
          <a:prstDash val="sysDot"/>
        </a:ln>
      </xdr:spPr>
      <xdr:style>
        <a:lnRef idx="2">
          <a:schemeClr val="dk1"/>
        </a:lnRef>
        <a:fillRef idx="0">
          <a:schemeClr val="dk1"/>
        </a:fillRef>
        <a:effectRef idx="1">
          <a:schemeClr val="dk1"/>
        </a:effectRef>
        <a:fontRef idx="minor">
          <a:schemeClr val="tx1"/>
        </a:fontRef>
      </xdr:style>
    </xdr:cxnSp>
    <xdr:clientData/>
  </xdr:twoCellAnchor>
  <xdr:twoCellAnchor>
    <xdr:from>
      <xdr:col>5</xdr:col>
      <xdr:colOff>1450504</xdr:colOff>
      <xdr:row>7</xdr:row>
      <xdr:rowOff>226911</xdr:rowOff>
    </xdr:from>
    <xdr:to>
      <xdr:col>6</xdr:col>
      <xdr:colOff>92301</xdr:colOff>
      <xdr:row>8</xdr:row>
      <xdr:rowOff>92305</xdr:rowOff>
    </xdr:to>
    <xdr:cxnSp macro="">
      <xdr:nvCxnSpPr>
        <xdr:cNvPr id="206" name="Gerader Verbinder 205">
          <a:extLst>
            <a:ext uri="{FF2B5EF4-FFF2-40B4-BE49-F238E27FC236}">
              <a16:creationId xmlns:a16="http://schemas.microsoft.com/office/drawing/2014/main" id="{72AB3E7A-C607-422C-848C-992500C676A1}"/>
            </a:ext>
          </a:extLst>
        </xdr:cNvPr>
        <xdr:cNvCxnSpPr>
          <a:stCxn id="197" idx="5"/>
          <a:endCxn id="198" idx="1"/>
        </xdr:cNvCxnSpPr>
      </xdr:nvCxnSpPr>
      <xdr:spPr>
        <a:xfrm>
          <a:off x="7568485" y="2175873"/>
          <a:ext cx="356297" cy="180451"/>
        </a:xfrm>
        <a:prstGeom prst="line">
          <a:avLst/>
        </a:prstGeom>
        <a:ln>
          <a:prstDash val="sysDot"/>
        </a:ln>
      </xdr:spPr>
      <xdr:style>
        <a:lnRef idx="2">
          <a:schemeClr val="dk1"/>
        </a:lnRef>
        <a:fillRef idx="0">
          <a:schemeClr val="dk1"/>
        </a:fillRef>
        <a:effectRef idx="1">
          <a:schemeClr val="dk1"/>
        </a:effectRef>
        <a:fontRef idx="minor">
          <a:schemeClr val="tx1"/>
        </a:fontRef>
      </xdr:style>
    </xdr:cxnSp>
    <xdr:clientData/>
  </xdr:twoCellAnchor>
  <xdr:twoCellAnchor>
    <xdr:from>
      <xdr:col>6</xdr:col>
      <xdr:colOff>219581</xdr:colOff>
      <xdr:row>8</xdr:row>
      <xdr:rowOff>219585</xdr:rowOff>
    </xdr:from>
    <xdr:to>
      <xdr:col>6</xdr:col>
      <xdr:colOff>340477</xdr:colOff>
      <xdr:row>9</xdr:row>
      <xdr:rowOff>93483</xdr:rowOff>
    </xdr:to>
    <xdr:cxnSp macro="">
      <xdr:nvCxnSpPr>
        <xdr:cNvPr id="209" name="Gerader Verbinder 208">
          <a:extLst>
            <a:ext uri="{FF2B5EF4-FFF2-40B4-BE49-F238E27FC236}">
              <a16:creationId xmlns:a16="http://schemas.microsoft.com/office/drawing/2014/main" id="{A59EE839-EA98-49F7-82DB-08BB027C0184}"/>
            </a:ext>
          </a:extLst>
        </xdr:cNvPr>
        <xdr:cNvCxnSpPr>
          <a:stCxn id="199" idx="7"/>
          <a:endCxn id="198" idx="5"/>
        </xdr:cNvCxnSpPr>
      </xdr:nvCxnSpPr>
      <xdr:spPr>
        <a:xfrm flipH="1" flipV="1">
          <a:off x="9421411" y="2685880"/>
          <a:ext cx="120896" cy="188563"/>
        </a:xfrm>
        <a:prstGeom prst="line">
          <a:avLst/>
        </a:prstGeom>
        <a:ln>
          <a:prstDash val="sysDot"/>
        </a:ln>
      </xdr:spPr>
      <xdr:style>
        <a:lnRef idx="2">
          <a:schemeClr val="dk1"/>
        </a:lnRef>
        <a:fillRef idx="0">
          <a:schemeClr val="dk1"/>
        </a:fillRef>
        <a:effectRef idx="1">
          <a:schemeClr val="dk1"/>
        </a:effectRef>
        <a:fontRef idx="minor">
          <a:schemeClr val="tx1"/>
        </a:fontRef>
      </xdr:style>
    </xdr:cxnSp>
    <xdr:clientData/>
  </xdr:twoCellAnchor>
  <xdr:twoCellAnchor>
    <xdr:from>
      <xdr:col>6</xdr:col>
      <xdr:colOff>240322</xdr:colOff>
      <xdr:row>11</xdr:row>
      <xdr:rowOff>57153</xdr:rowOff>
    </xdr:from>
    <xdr:to>
      <xdr:col>6</xdr:col>
      <xdr:colOff>420322</xdr:colOff>
      <xdr:row>11</xdr:row>
      <xdr:rowOff>237153</xdr:rowOff>
    </xdr:to>
    <xdr:sp macro="" textlink="">
      <xdr:nvSpPr>
        <xdr:cNvPr id="213" name="Ellipse 212">
          <a:extLst>
            <a:ext uri="{FF2B5EF4-FFF2-40B4-BE49-F238E27FC236}">
              <a16:creationId xmlns:a16="http://schemas.microsoft.com/office/drawing/2014/main" id="{C5A564CE-15EC-83B5-AD0B-84D1DD802B88}"/>
            </a:ext>
          </a:extLst>
        </xdr:cNvPr>
        <xdr:cNvSpPr/>
      </xdr:nvSpPr>
      <xdr:spPr>
        <a:xfrm>
          <a:off x="8453803" y="3266345"/>
          <a:ext cx="180000" cy="180000"/>
        </a:xfrm>
        <a:prstGeom prst="ellips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5</xdr:col>
      <xdr:colOff>1346688</xdr:colOff>
      <xdr:row>12</xdr:row>
      <xdr:rowOff>57152</xdr:rowOff>
    </xdr:from>
    <xdr:to>
      <xdr:col>5</xdr:col>
      <xdr:colOff>1526688</xdr:colOff>
      <xdr:row>12</xdr:row>
      <xdr:rowOff>237152</xdr:rowOff>
    </xdr:to>
    <xdr:sp macro="" textlink="">
      <xdr:nvSpPr>
        <xdr:cNvPr id="214" name="Ellipse 213">
          <a:extLst>
            <a:ext uri="{FF2B5EF4-FFF2-40B4-BE49-F238E27FC236}">
              <a16:creationId xmlns:a16="http://schemas.microsoft.com/office/drawing/2014/main" id="{D8848E20-178F-D76F-DBC4-7F3D2C8FD644}"/>
            </a:ext>
          </a:extLst>
        </xdr:cNvPr>
        <xdr:cNvSpPr/>
      </xdr:nvSpPr>
      <xdr:spPr>
        <a:xfrm>
          <a:off x="7464669" y="3581402"/>
          <a:ext cx="180000" cy="180000"/>
        </a:xfrm>
        <a:prstGeom prst="ellips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5</xdr:col>
      <xdr:colOff>1285456</xdr:colOff>
      <xdr:row>13</xdr:row>
      <xdr:rowOff>81488</xdr:rowOff>
    </xdr:from>
    <xdr:to>
      <xdr:col>5</xdr:col>
      <xdr:colOff>1465456</xdr:colOff>
      <xdr:row>13</xdr:row>
      <xdr:rowOff>261488</xdr:rowOff>
    </xdr:to>
    <xdr:sp macro="" textlink="">
      <xdr:nvSpPr>
        <xdr:cNvPr id="215" name="Ellipse 214">
          <a:extLst>
            <a:ext uri="{FF2B5EF4-FFF2-40B4-BE49-F238E27FC236}">
              <a16:creationId xmlns:a16="http://schemas.microsoft.com/office/drawing/2014/main" id="{7F2C0746-17C1-38D3-B258-5430A5523D81}"/>
            </a:ext>
          </a:extLst>
        </xdr:cNvPr>
        <xdr:cNvSpPr/>
      </xdr:nvSpPr>
      <xdr:spPr>
        <a:xfrm>
          <a:off x="8769385" y="4121109"/>
          <a:ext cx="180000" cy="180000"/>
        </a:xfrm>
        <a:prstGeom prst="ellips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6</xdr:col>
      <xdr:colOff>145072</xdr:colOff>
      <xdr:row>15</xdr:row>
      <xdr:rowOff>64479</xdr:rowOff>
    </xdr:from>
    <xdr:to>
      <xdr:col>6</xdr:col>
      <xdr:colOff>325072</xdr:colOff>
      <xdr:row>15</xdr:row>
      <xdr:rowOff>244479</xdr:rowOff>
    </xdr:to>
    <xdr:sp macro="" textlink="">
      <xdr:nvSpPr>
        <xdr:cNvPr id="216" name="Ellipse 215">
          <a:extLst>
            <a:ext uri="{FF2B5EF4-FFF2-40B4-BE49-F238E27FC236}">
              <a16:creationId xmlns:a16="http://schemas.microsoft.com/office/drawing/2014/main" id="{88EF1DCF-C32A-D8DF-B191-E6BBEC67698E}"/>
            </a:ext>
          </a:extLst>
        </xdr:cNvPr>
        <xdr:cNvSpPr/>
      </xdr:nvSpPr>
      <xdr:spPr>
        <a:xfrm>
          <a:off x="8358553" y="4533902"/>
          <a:ext cx="180000" cy="180000"/>
        </a:xfrm>
        <a:prstGeom prst="ellipse">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5</xdr:col>
      <xdr:colOff>1658118</xdr:colOff>
      <xdr:row>16</xdr:row>
      <xdr:rowOff>60970</xdr:rowOff>
    </xdr:from>
    <xdr:to>
      <xdr:col>6</xdr:col>
      <xdr:colOff>120217</xdr:colOff>
      <xdr:row>16</xdr:row>
      <xdr:rowOff>240970</xdr:rowOff>
    </xdr:to>
    <xdr:sp macro="" textlink="">
      <xdr:nvSpPr>
        <xdr:cNvPr id="217" name="Ellipse 216">
          <a:extLst>
            <a:ext uri="{FF2B5EF4-FFF2-40B4-BE49-F238E27FC236}">
              <a16:creationId xmlns:a16="http://schemas.microsoft.com/office/drawing/2014/main" id="{6481A37C-390D-FCA2-9B33-DB361E389BDE}"/>
            </a:ext>
          </a:extLst>
        </xdr:cNvPr>
        <xdr:cNvSpPr/>
      </xdr:nvSpPr>
      <xdr:spPr>
        <a:xfrm>
          <a:off x="9142047" y="5044586"/>
          <a:ext cx="180000" cy="180000"/>
        </a:xfrm>
        <a:prstGeom prst="ellipse">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6</xdr:col>
      <xdr:colOff>174380</xdr:colOff>
      <xdr:row>17</xdr:row>
      <xdr:rowOff>64479</xdr:rowOff>
    </xdr:from>
    <xdr:to>
      <xdr:col>6</xdr:col>
      <xdr:colOff>354380</xdr:colOff>
      <xdr:row>17</xdr:row>
      <xdr:rowOff>244479</xdr:rowOff>
    </xdr:to>
    <xdr:sp macro="" textlink="">
      <xdr:nvSpPr>
        <xdr:cNvPr id="218" name="Ellipse 217">
          <a:extLst>
            <a:ext uri="{FF2B5EF4-FFF2-40B4-BE49-F238E27FC236}">
              <a16:creationId xmlns:a16="http://schemas.microsoft.com/office/drawing/2014/main" id="{41D5FEA0-12A2-D726-1C2B-9AF6B1287482}"/>
            </a:ext>
          </a:extLst>
        </xdr:cNvPr>
        <xdr:cNvSpPr/>
      </xdr:nvSpPr>
      <xdr:spPr>
        <a:xfrm>
          <a:off x="8387861" y="5164017"/>
          <a:ext cx="180000" cy="180000"/>
        </a:xfrm>
        <a:prstGeom prst="ellipse">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6</xdr:col>
      <xdr:colOff>159726</xdr:colOff>
      <xdr:row>14</xdr:row>
      <xdr:rowOff>64480</xdr:rowOff>
    </xdr:from>
    <xdr:to>
      <xdr:col>6</xdr:col>
      <xdr:colOff>339726</xdr:colOff>
      <xdr:row>14</xdr:row>
      <xdr:rowOff>244480</xdr:rowOff>
    </xdr:to>
    <xdr:sp macro="" textlink="">
      <xdr:nvSpPr>
        <xdr:cNvPr id="220" name="Ellipse 219">
          <a:extLst>
            <a:ext uri="{FF2B5EF4-FFF2-40B4-BE49-F238E27FC236}">
              <a16:creationId xmlns:a16="http://schemas.microsoft.com/office/drawing/2014/main" id="{1E84E200-EA13-F9BA-821D-987ABC659FDA}"/>
            </a:ext>
          </a:extLst>
        </xdr:cNvPr>
        <xdr:cNvSpPr/>
      </xdr:nvSpPr>
      <xdr:spPr>
        <a:xfrm>
          <a:off x="8373207" y="4218845"/>
          <a:ext cx="180000" cy="180000"/>
        </a:xfrm>
        <a:prstGeom prst="ellipse">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5</xdr:col>
      <xdr:colOff>1256341</xdr:colOff>
      <xdr:row>9</xdr:row>
      <xdr:rowOff>220763</xdr:rowOff>
    </xdr:from>
    <xdr:to>
      <xdr:col>6</xdr:col>
      <xdr:colOff>213197</xdr:colOff>
      <xdr:row>10</xdr:row>
      <xdr:rowOff>84973</xdr:rowOff>
    </xdr:to>
    <xdr:cxnSp macro="">
      <xdr:nvCxnSpPr>
        <xdr:cNvPr id="221" name="Gerader Verbinder 220">
          <a:extLst>
            <a:ext uri="{FF2B5EF4-FFF2-40B4-BE49-F238E27FC236}">
              <a16:creationId xmlns:a16="http://schemas.microsoft.com/office/drawing/2014/main" id="{6F0E6FE3-5404-4070-A007-DC1D32B8B34A}"/>
            </a:ext>
          </a:extLst>
        </xdr:cNvPr>
        <xdr:cNvCxnSpPr>
          <a:stCxn id="132" idx="7"/>
          <a:endCxn id="199" idx="3"/>
        </xdr:cNvCxnSpPr>
      </xdr:nvCxnSpPr>
      <xdr:spPr>
        <a:xfrm flipV="1">
          <a:off x="8740270" y="3001723"/>
          <a:ext cx="674757" cy="178875"/>
        </a:xfrm>
        <a:prstGeom prst="line">
          <a:avLst/>
        </a:prstGeom>
        <a:ln>
          <a:prstDash val="sysDot"/>
        </a:ln>
      </xdr:spPr>
      <xdr:style>
        <a:lnRef idx="2">
          <a:schemeClr val="dk1"/>
        </a:lnRef>
        <a:fillRef idx="0">
          <a:schemeClr val="dk1"/>
        </a:fillRef>
        <a:effectRef idx="1">
          <a:schemeClr val="dk1"/>
        </a:effectRef>
        <a:fontRef idx="minor">
          <a:schemeClr val="tx1"/>
        </a:fontRef>
      </xdr:style>
    </xdr:cxnSp>
    <xdr:clientData/>
  </xdr:twoCellAnchor>
  <xdr:twoCellAnchor>
    <xdr:from>
      <xdr:col>5</xdr:col>
      <xdr:colOff>1256341</xdr:colOff>
      <xdr:row>10</xdr:row>
      <xdr:rowOff>212253</xdr:rowOff>
    </xdr:from>
    <xdr:to>
      <xdr:col>6</xdr:col>
      <xdr:colOff>240322</xdr:colOff>
      <xdr:row>11</xdr:row>
      <xdr:rowOff>147153</xdr:rowOff>
    </xdr:to>
    <xdr:cxnSp macro="">
      <xdr:nvCxnSpPr>
        <xdr:cNvPr id="224" name="Gerader Verbinder 223">
          <a:extLst>
            <a:ext uri="{FF2B5EF4-FFF2-40B4-BE49-F238E27FC236}">
              <a16:creationId xmlns:a16="http://schemas.microsoft.com/office/drawing/2014/main" id="{E44DFB6D-38C3-488E-BC8D-965FBB7DBD81}"/>
            </a:ext>
          </a:extLst>
        </xdr:cNvPr>
        <xdr:cNvCxnSpPr>
          <a:stCxn id="213" idx="2"/>
          <a:endCxn id="132" idx="5"/>
        </xdr:cNvCxnSpPr>
      </xdr:nvCxnSpPr>
      <xdr:spPr>
        <a:xfrm flipH="1" flipV="1">
          <a:off x="8740270" y="3307878"/>
          <a:ext cx="701882" cy="249565"/>
        </a:xfrm>
        <a:prstGeom prst="line">
          <a:avLst/>
        </a:prstGeom>
        <a:ln>
          <a:prstDash val="sysDot"/>
        </a:ln>
      </xdr:spPr>
      <xdr:style>
        <a:lnRef idx="2">
          <a:schemeClr val="dk1"/>
        </a:lnRef>
        <a:fillRef idx="0">
          <a:schemeClr val="dk1"/>
        </a:fillRef>
        <a:effectRef idx="1">
          <a:schemeClr val="dk1"/>
        </a:effectRef>
        <a:fontRef idx="minor">
          <a:schemeClr val="tx1"/>
        </a:fontRef>
      </xdr:style>
    </xdr:cxnSp>
    <xdr:clientData/>
  </xdr:twoCellAnchor>
  <xdr:twoCellAnchor>
    <xdr:from>
      <xdr:col>5</xdr:col>
      <xdr:colOff>1500328</xdr:colOff>
      <xdr:row>11</xdr:row>
      <xdr:rowOff>210793</xdr:rowOff>
    </xdr:from>
    <xdr:to>
      <xdr:col>6</xdr:col>
      <xdr:colOff>266682</xdr:colOff>
      <xdr:row>12</xdr:row>
      <xdr:rowOff>83512</xdr:rowOff>
    </xdr:to>
    <xdr:cxnSp macro="">
      <xdr:nvCxnSpPr>
        <xdr:cNvPr id="228" name="Gerader Verbinder 227">
          <a:extLst>
            <a:ext uri="{FF2B5EF4-FFF2-40B4-BE49-F238E27FC236}">
              <a16:creationId xmlns:a16="http://schemas.microsoft.com/office/drawing/2014/main" id="{DEDA0323-49D6-43F9-A8D7-74C470549882}"/>
            </a:ext>
          </a:extLst>
        </xdr:cNvPr>
        <xdr:cNvCxnSpPr>
          <a:stCxn id="214" idx="7"/>
          <a:endCxn id="213" idx="3"/>
        </xdr:cNvCxnSpPr>
      </xdr:nvCxnSpPr>
      <xdr:spPr>
        <a:xfrm flipV="1">
          <a:off x="7618309" y="3419985"/>
          <a:ext cx="480854" cy="187777"/>
        </a:xfrm>
        <a:prstGeom prst="line">
          <a:avLst/>
        </a:prstGeom>
        <a:ln>
          <a:prstDash val="sysDot"/>
        </a:ln>
      </xdr:spPr>
      <xdr:style>
        <a:lnRef idx="2">
          <a:schemeClr val="dk1"/>
        </a:lnRef>
        <a:fillRef idx="0">
          <a:schemeClr val="dk1"/>
        </a:fillRef>
        <a:effectRef idx="1">
          <a:schemeClr val="dk1"/>
        </a:effectRef>
        <a:fontRef idx="minor">
          <a:schemeClr val="tx1"/>
        </a:fontRef>
      </xdr:style>
    </xdr:cxnSp>
    <xdr:clientData/>
  </xdr:twoCellAnchor>
  <xdr:twoCellAnchor>
    <xdr:from>
      <xdr:col>5</xdr:col>
      <xdr:colOff>1373048</xdr:colOff>
      <xdr:row>12</xdr:row>
      <xdr:rowOff>210792</xdr:rowOff>
    </xdr:from>
    <xdr:to>
      <xdr:col>5</xdr:col>
      <xdr:colOff>1375456</xdr:colOff>
      <xdr:row>13</xdr:row>
      <xdr:rowOff>81488</xdr:rowOff>
    </xdr:to>
    <xdr:cxnSp macro="">
      <xdr:nvCxnSpPr>
        <xdr:cNvPr id="231" name="Gerader Verbinder 230">
          <a:extLst>
            <a:ext uri="{FF2B5EF4-FFF2-40B4-BE49-F238E27FC236}">
              <a16:creationId xmlns:a16="http://schemas.microsoft.com/office/drawing/2014/main" id="{93CE3675-E854-488D-A41F-43748E39C059}"/>
            </a:ext>
          </a:extLst>
        </xdr:cNvPr>
        <xdr:cNvCxnSpPr>
          <a:stCxn id="215" idx="0"/>
          <a:endCxn id="214" idx="3"/>
        </xdr:cNvCxnSpPr>
      </xdr:nvCxnSpPr>
      <xdr:spPr>
        <a:xfrm flipH="1" flipV="1">
          <a:off x="8856977" y="3935747"/>
          <a:ext cx="2408" cy="185362"/>
        </a:xfrm>
        <a:prstGeom prst="line">
          <a:avLst/>
        </a:prstGeom>
        <a:ln>
          <a:prstDash val="sysDot"/>
        </a:ln>
      </xdr:spPr>
      <xdr:style>
        <a:lnRef idx="2">
          <a:schemeClr val="dk1"/>
        </a:lnRef>
        <a:fillRef idx="0">
          <a:schemeClr val="dk1"/>
        </a:fillRef>
        <a:effectRef idx="1">
          <a:schemeClr val="dk1"/>
        </a:effectRef>
        <a:fontRef idx="minor">
          <a:schemeClr val="tx1"/>
        </a:fontRef>
      </xdr:style>
    </xdr:cxnSp>
    <xdr:clientData/>
  </xdr:twoCellAnchor>
  <xdr:twoCellAnchor>
    <xdr:from>
      <xdr:col>5</xdr:col>
      <xdr:colOff>1439096</xdr:colOff>
      <xdr:row>13</xdr:row>
      <xdr:rowOff>235128</xdr:rowOff>
    </xdr:from>
    <xdr:to>
      <xdr:col>6</xdr:col>
      <xdr:colOff>186086</xdr:colOff>
      <xdr:row>14</xdr:row>
      <xdr:rowOff>90840</xdr:rowOff>
    </xdr:to>
    <xdr:cxnSp macro="">
      <xdr:nvCxnSpPr>
        <xdr:cNvPr id="234" name="Gerader Verbinder 233">
          <a:extLst>
            <a:ext uri="{FF2B5EF4-FFF2-40B4-BE49-F238E27FC236}">
              <a16:creationId xmlns:a16="http://schemas.microsoft.com/office/drawing/2014/main" id="{3D1BF7C4-B661-430D-840D-4C37F99A4DFA}"/>
            </a:ext>
          </a:extLst>
        </xdr:cNvPr>
        <xdr:cNvCxnSpPr>
          <a:stCxn id="215" idx="5"/>
          <a:endCxn id="220" idx="1"/>
        </xdr:cNvCxnSpPr>
      </xdr:nvCxnSpPr>
      <xdr:spPr>
        <a:xfrm>
          <a:off x="8923025" y="4274749"/>
          <a:ext cx="464891" cy="170377"/>
        </a:xfrm>
        <a:prstGeom prst="line">
          <a:avLst/>
        </a:prstGeom>
        <a:ln>
          <a:prstDash val="sysDot"/>
        </a:ln>
      </xdr:spPr>
      <xdr:style>
        <a:lnRef idx="2">
          <a:schemeClr val="dk1"/>
        </a:lnRef>
        <a:fillRef idx="0">
          <a:schemeClr val="dk1"/>
        </a:fillRef>
        <a:effectRef idx="1">
          <a:schemeClr val="dk1"/>
        </a:effectRef>
        <a:fontRef idx="minor">
          <a:schemeClr val="tx1"/>
        </a:fontRef>
      </xdr:style>
    </xdr:cxnSp>
    <xdr:clientData/>
  </xdr:twoCellAnchor>
  <xdr:twoCellAnchor>
    <xdr:from>
      <xdr:col>6</xdr:col>
      <xdr:colOff>235072</xdr:colOff>
      <xdr:row>14</xdr:row>
      <xdr:rowOff>244480</xdr:rowOff>
    </xdr:from>
    <xdr:to>
      <xdr:col>6</xdr:col>
      <xdr:colOff>249726</xdr:colOff>
      <xdr:row>15</xdr:row>
      <xdr:rowOff>64479</xdr:rowOff>
    </xdr:to>
    <xdr:cxnSp macro="">
      <xdr:nvCxnSpPr>
        <xdr:cNvPr id="237" name="Gerader Verbinder 236">
          <a:extLst>
            <a:ext uri="{FF2B5EF4-FFF2-40B4-BE49-F238E27FC236}">
              <a16:creationId xmlns:a16="http://schemas.microsoft.com/office/drawing/2014/main" id="{F3C34E4D-587B-4366-ADC7-6590E31E55D1}"/>
            </a:ext>
          </a:extLst>
        </xdr:cNvPr>
        <xdr:cNvCxnSpPr>
          <a:stCxn id="216" idx="0"/>
          <a:endCxn id="220" idx="4"/>
        </xdr:cNvCxnSpPr>
      </xdr:nvCxnSpPr>
      <xdr:spPr>
        <a:xfrm flipV="1">
          <a:off x="8448553" y="4398845"/>
          <a:ext cx="14654" cy="135057"/>
        </a:xfrm>
        <a:prstGeom prst="line">
          <a:avLst/>
        </a:prstGeom>
        <a:ln>
          <a:prstDash val="sysDot"/>
        </a:ln>
      </xdr:spPr>
      <xdr:style>
        <a:lnRef idx="2">
          <a:schemeClr val="dk1"/>
        </a:lnRef>
        <a:fillRef idx="0">
          <a:schemeClr val="dk1"/>
        </a:fillRef>
        <a:effectRef idx="1">
          <a:schemeClr val="dk1"/>
        </a:effectRef>
        <a:fontRef idx="minor">
          <a:schemeClr val="tx1"/>
        </a:fontRef>
      </xdr:style>
    </xdr:cxnSp>
    <xdr:clientData/>
  </xdr:twoCellAnchor>
  <xdr:twoCellAnchor>
    <xdr:from>
      <xdr:col>6</xdr:col>
      <xdr:colOff>30217</xdr:colOff>
      <xdr:row>15</xdr:row>
      <xdr:rowOff>218119</xdr:rowOff>
    </xdr:from>
    <xdr:to>
      <xdr:col>6</xdr:col>
      <xdr:colOff>171432</xdr:colOff>
      <xdr:row>16</xdr:row>
      <xdr:rowOff>60970</xdr:rowOff>
    </xdr:to>
    <xdr:cxnSp macro="">
      <xdr:nvCxnSpPr>
        <xdr:cNvPr id="240" name="Gerader Verbinder 239">
          <a:extLst>
            <a:ext uri="{FF2B5EF4-FFF2-40B4-BE49-F238E27FC236}">
              <a16:creationId xmlns:a16="http://schemas.microsoft.com/office/drawing/2014/main" id="{DE4848EB-1F35-4A8F-8513-165B66B3CD2E}"/>
            </a:ext>
          </a:extLst>
        </xdr:cNvPr>
        <xdr:cNvCxnSpPr>
          <a:stCxn id="217" idx="0"/>
          <a:endCxn id="216" idx="3"/>
        </xdr:cNvCxnSpPr>
      </xdr:nvCxnSpPr>
      <xdr:spPr>
        <a:xfrm flipV="1">
          <a:off x="9232047" y="4887070"/>
          <a:ext cx="141215" cy="157516"/>
        </a:xfrm>
        <a:prstGeom prst="line">
          <a:avLst/>
        </a:prstGeom>
        <a:ln>
          <a:prstDash val="sysDot"/>
        </a:ln>
      </xdr:spPr>
      <xdr:style>
        <a:lnRef idx="2">
          <a:schemeClr val="dk1"/>
        </a:lnRef>
        <a:fillRef idx="0">
          <a:schemeClr val="dk1"/>
        </a:fillRef>
        <a:effectRef idx="1">
          <a:schemeClr val="dk1"/>
        </a:effectRef>
        <a:fontRef idx="minor">
          <a:schemeClr val="tx1"/>
        </a:fontRef>
      </xdr:style>
    </xdr:cxnSp>
    <xdr:clientData/>
  </xdr:twoCellAnchor>
  <xdr:twoCellAnchor>
    <xdr:from>
      <xdr:col>6</xdr:col>
      <xdr:colOff>30217</xdr:colOff>
      <xdr:row>16</xdr:row>
      <xdr:rowOff>240970</xdr:rowOff>
    </xdr:from>
    <xdr:to>
      <xdr:col>6</xdr:col>
      <xdr:colOff>200740</xdr:colOff>
      <xdr:row>17</xdr:row>
      <xdr:rowOff>90839</xdr:rowOff>
    </xdr:to>
    <xdr:cxnSp macro="">
      <xdr:nvCxnSpPr>
        <xdr:cNvPr id="243" name="Gerader Verbinder 242">
          <a:extLst>
            <a:ext uri="{FF2B5EF4-FFF2-40B4-BE49-F238E27FC236}">
              <a16:creationId xmlns:a16="http://schemas.microsoft.com/office/drawing/2014/main" id="{F7202DAC-1123-4C7B-B569-312736CD6A26}"/>
            </a:ext>
          </a:extLst>
        </xdr:cNvPr>
        <xdr:cNvCxnSpPr>
          <a:stCxn id="217" idx="4"/>
          <a:endCxn id="218" idx="1"/>
        </xdr:cNvCxnSpPr>
      </xdr:nvCxnSpPr>
      <xdr:spPr>
        <a:xfrm>
          <a:off x="9232047" y="5224586"/>
          <a:ext cx="170523" cy="164534"/>
        </a:xfrm>
        <a:prstGeom prst="line">
          <a:avLst/>
        </a:prstGeom>
        <a:ln>
          <a:prstDash val="sysDot"/>
        </a:ln>
      </xdr:spPr>
      <xdr:style>
        <a:lnRef idx="2">
          <a:schemeClr val="dk1"/>
        </a:lnRef>
        <a:fillRef idx="0">
          <a:schemeClr val="dk1"/>
        </a:fillRef>
        <a:effectRef idx="1">
          <a:schemeClr val="dk1"/>
        </a:effectRef>
        <a:fontRef idx="minor">
          <a:schemeClr val="tx1"/>
        </a:fontRef>
      </xdr:style>
    </xdr:cxnSp>
    <xdr:clientData/>
  </xdr:twoCellAnchor>
  <xdr:twoCellAnchor>
    <xdr:from>
      <xdr:col>6</xdr:col>
      <xdr:colOff>264380</xdr:colOff>
      <xdr:row>17</xdr:row>
      <xdr:rowOff>244478</xdr:rowOff>
    </xdr:from>
    <xdr:to>
      <xdr:col>6</xdr:col>
      <xdr:colOff>264380</xdr:colOff>
      <xdr:row>19</xdr:row>
      <xdr:rowOff>10997</xdr:rowOff>
    </xdr:to>
    <xdr:cxnSp macro="">
      <xdr:nvCxnSpPr>
        <xdr:cNvPr id="246" name="Gerader Verbinder 245">
          <a:extLst>
            <a:ext uri="{FF2B5EF4-FFF2-40B4-BE49-F238E27FC236}">
              <a16:creationId xmlns:a16="http://schemas.microsoft.com/office/drawing/2014/main" id="{715A2C82-89DB-407D-AC2E-A62E5240666F}"/>
            </a:ext>
          </a:extLst>
        </xdr:cNvPr>
        <xdr:cNvCxnSpPr>
          <a:stCxn id="218" idx="4"/>
        </xdr:cNvCxnSpPr>
      </xdr:nvCxnSpPr>
      <xdr:spPr>
        <a:xfrm>
          <a:off x="8096861" y="5344016"/>
          <a:ext cx="0" cy="360000"/>
        </a:xfrm>
        <a:prstGeom prst="line">
          <a:avLst/>
        </a:prstGeom>
        <a:ln>
          <a:prstDash val="sysDot"/>
        </a:ln>
      </xdr:spPr>
      <xdr:style>
        <a:lnRef idx="2">
          <a:schemeClr val="dk1"/>
        </a:lnRef>
        <a:fillRef idx="0">
          <a:schemeClr val="dk1"/>
        </a:fillRef>
        <a:effectRef idx="1">
          <a:schemeClr val="dk1"/>
        </a:effectRef>
        <a:fontRef idx="minor">
          <a:schemeClr val="tx1"/>
        </a:fontRef>
      </xdr:style>
    </xdr:cxnSp>
    <xdr:clientData/>
  </xdr:twoCellAnchor>
  <xdr:twoCellAnchor>
    <xdr:from>
      <xdr:col>1</xdr:col>
      <xdr:colOff>136072</xdr:colOff>
      <xdr:row>19</xdr:row>
      <xdr:rowOff>85044</xdr:rowOff>
    </xdr:from>
    <xdr:to>
      <xdr:col>1</xdr:col>
      <xdr:colOff>316072</xdr:colOff>
      <xdr:row>19</xdr:row>
      <xdr:rowOff>265044</xdr:rowOff>
    </xdr:to>
    <xdr:sp macro="" textlink="">
      <xdr:nvSpPr>
        <xdr:cNvPr id="6" name="Ellipse 5">
          <a:extLst>
            <a:ext uri="{FF2B5EF4-FFF2-40B4-BE49-F238E27FC236}">
              <a16:creationId xmlns:a16="http://schemas.microsoft.com/office/drawing/2014/main" id="{59FCF224-434E-41B1-8639-5F1154B92C91}"/>
            </a:ext>
          </a:extLst>
        </xdr:cNvPr>
        <xdr:cNvSpPr/>
      </xdr:nvSpPr>
      <xdr:spPr>
        <a:xfrm>
          <a:off x="136072" y="5766026"/>
          <a:ext cx="180000" cy="180000"/>
        </a:xfrm>
        <a:prstGeom prst="ellips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1</xdr:col>
      <xdr:colOff>127567</xdr:colOff>
      <xdr:row>20</xdr:row>
      <xdr:rowOff>76541</xdr:rowOff>
    </xdr:from>
    <xdr:to>
      <xdr:col>1</xdr:col>
      <xdr:colOff>307567</xdr:colOff>
      <xdr:row>20</xdr:row>
      <xdr:rowOff>256541</xdr:rowOff>
    </xdr:to>
    <xdr:sp macro="" textlink="">
      <xdr:nvSpPr>
        <xdr:cNvPr id="8" name="Ellipse 7">
          <a:extLst>
            <a:ext uri="{FF2B5EF4-FFF2-40B4-BE49-F238E27FC236}">
              <a16:creationId xmlns:a16="http://schemas.microsoft.com/office/drawing/2014/main" id="{3B781317-EC5C-49FE-B1FC-C41C655BEB54}"/>
            </a:ext>
          </a:extLst>
        </xdr:cNvPr>
        <xdr:cNvSpPr/>
      </xdr:nvSpPr>
      <xdr:spPr>
        <a:xfrm>
          <a:off x="127567" y="6046675"/>
          <a:ext cx="180000" cy="180000"/>
        </a:xfrm>
        <a:prstGeom prst="ellipse">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wsDr>
</file>

<file path=xl/theme/theme1.xml><?xml version="1.0" encoding="utf-8"?>
<a:theme xmlns:a="http://schemas.openxmlformats.org/drawingml/2006/main" name="Office">
  <a:themeElements>
    <a:clrScheme name="acCO2unt.log_final">
      <a:dk1>
        <a:srgbClr val="000000"/>
      </a:dk1>
      <a:lt1>
        <a:srgbClr val="FFFFFF"/>
      </a:lt1>
      <a:dk2>
        <a:srgbClr val="D9DADA"/>
      </a:dk2>
      <a:lt2>
        <a:srgbClr val="9C9D9D"/>
      </a:lt2>
      <a:accent1>
        <a:srgbClr val="133B6C"/>
      </a:accent1>
      <a:accent2>
        <a:srgbClr val="C70E5C"/>
      </a:accent2>
      <a:accent3>
        <a:srgbClr val="4AAC96"/>
      </a:accent3>
      <a:accent4>
        <a:srgbClr val="C4D20F"/>
      </a:accent4>
      <a:accent5>
        <a:srgbClr val="2181CA"/>
      </a:accent5>
      <a:accent6>
        <a:srgbClr val="58C7E3"/>
      </a:accent6>
      <a:hlink>
        <a:srgbClr val="133B6C"/>
      </a:hlink>
      <a:folHlink>
        <a:srgbClr val="C70E5C"/>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3" Type="http://schemas.openxmlformats.org/officeDocument/2006/relationships/hyperlink" Target="https://doi.org/10.1007/s10796-024-10520-y" TargetMode="External"/><Relationship Id="rId18" Type="http://schemas.openxmlformats.org/officeDocument/2006/relationships/hyperlink" Target="https://doi.org/10.1002/sys.21751" TargetMode="External"/><Relationship Id="rId26" Type="http://schemas.openxmlformats.org/officeDocument/2006/relationships/hyperlink" Target="https://doi.org/10.3390/systems7010007" TargetMode="External"/><Relationship Id="rId39" Type="http://schemas.openxmlformats.org/officeDocument/2006/relationships/hyperlink" Target="https://www.linkedin.com/pulse/evolution-digital-twins-asset-operators-sameer-kalwani/" TargetMode="External"/><Relationship Id="rId21" Type="http://schemas.openxmlformats.org/officeDocument/2006/relationships/hyperlink" Target="https://doi.org/10.48550/arXiv.2406.02222" TargetMode="External"/><Relationship Id="rId34" Type="http://schemas.openxmlformats.org/officeDocument/2006/relationships/hyperlink" Target="https://www.theiet.org/media/8762/digital-twins-for-the-built-environment.pdf" TargetMode="External"/><Relationship Id="rId42" Type="http://schemas.openxmlformats.org/officeDocument/2006/relationships/hyperlink" Target="https://iot-analytics.com/how-the-worlds-250-digital-twins-compare/" TargetMode="External"/><Relationship Id="rId7" Type="http://schemas.openxmlformats.org/officeDocument/2006/relationships/hyperlink" Target="https://doi.org/10.1016/j.techfore.2024.123409" TargetMode="External"/><Relationship Id="rId2" Type="http://schemas.openxmlformats.org/officeDocument/2006/relationships/hyperlink" Target="https://doi.org/10.1016/j.tust.2024.105612" TargetMode="External"/><Relationship Id="rId16" Type="http://schemas.openxmlformats.org/officeDocument/2006/relationships/hyperlink" Target="https://doi.org/10.3390/jsan13020019" TargetMode="External"/><Relationship Id="rId20" Type="http://schemas.openxmlformats.org/officeDocument/2006/relationships/hyperlink" Target="https://doi.org/10.1016/j.aei.2024.102800" TargetMode="External"/><Relationship Id="rId29" Type="http://schemas.openxmlformats.org/officeDocument/2006/relationships/hyperlink" Target="https://www.anzlic.gov.au/sites/default/files/files/Data61%20Digital%20Twin%20Framework%20Information%20Paper%20-%20February%202021.pdf" TargetMode="External"/><Relationship Id="rId41" Type="http://schemas.openxmlformats.org/officeDocument/2006/relationships/hyperlink" Target="https://www.windpowerengineering.com/how-digital-twins-are-transforming-wind-operations/" TargetMode="External"/><Relationship Id="rId1" Type="http://schemas.openxmlformats.org/officeDocument/2006/relationships/hyperlink" Target="https://doi.org/10.3390/math12172737" TargetMode="External"/><Relationship Id="rId6" Type="http://schemas.openxmlformats.org/officeDocument/2006/relationships/hyperlink" Target="https://doi.org/10.1016/j.aei.2024.102485" TargetMode="External"/><Relationship Id="rId11" Type="http://schemas.openxmlformats.org/officeDocument/2006/relationships/hyperlink" Target="https://doi.org/10.3390/computers13040100" TargetMode="External"/><Relationship Id="rId24" Type="http://schemas.openxmlformats.org/officeDocument/2006/relationships/hyperlink" Target="https://doi.org/10.1016/j.ifacol.2018.08.474" TargetMode="External"/><Relationship Id="rId32" Type="http://schemas.openxmlformats.org/officeDocument/2006/relationships/hyperlink" Target="https://www.arup.com/globalassets/downloads/insights/digital-twin-towards-a-meaningful-framework.pdf" TargetMode="External"/><Relationship Id="rId37" Type="http://schemas.openxmlformats.org/officeDocument/2006/relationships/hyperlink" Target="https://odsc.medium.com/evolution-of-digital-twins-5df92006878b" TargetMode="External"/><Relationship Id="rId40" Type="http://schemas.openxmlformats.org/officeDocument/2006/relationships/hyperlink" Target="https://doi.org/10.1007/978-3-642-35950-7_16870-1" TargetMode="External"/><Relationship Id="rId5" Type="http://schemas.openxmlformats.org/officeDocument/2006/relationships/hyperlink" Target="https://doi.org/10.3390/buildings14051361" TargetMode="External"/><Relationship Id="rId15" Type="http://schemas.openxmlformats.org/officeDocument/2006/relationships/hyperlink" Target="https://doi.org/10.1016/j.mtbio.2024.101143" TargetMode="External"/><Relationship Id="rId23" Type="http://schemas.openxmlformats.org/officeDocument/2006/relationships/hyperlink" Target="https://doi.org/10.1016/j.jmsy.2022.12.012" TargetMode="External"/><Relationship Id="rId28" Type="http://schemas.openxmlformats.org/officeDocument/2006/relationships/hyperlink" Target="https://doi.org/10.1017/pds.2021.129" TargetMode="External"/><Relationship Id="rId36" Type="http://schemas.openxmlformats.org/officeDocument/2006/relationships/hyperlink" Target="https://www.linkedin.com/pulse/information-model-digital-twin-vinayak-kharche/" TargetMode="External"/><Relationship Id="rId10" Type="http://schemas.openxmlformats.org/officeDocument/2006/relationships/hyperlink" Target="https://doi.org/10.1016/j.future.2024.03.044" TargetMode="External"/><Relationship Id="rId19" Type="http://schemas.openxmlformats.org/officeDocument/2006/relationships/hyperlink" Target="https://doi.org/10.1007/s40436-024-00482-4" TargetMode="External"/><Relationship Id="rId31" Type="http://schemas.openxmlformats.org/officeDocument/2006/relationships/hyperlink" Target="https://doi.org/10.1109/ACCESS.2022.3186353" TargetMode="External"/><Relationship Id="rId44" Type="http://schemas.openxmlformats.org/officeDocument/2006/relationships/hyperlink" Target="https://www.linkedin.com/pulse/digital-twin-maturity-model-regine-deleu-ggnye/" TargetMode="External"/><Relationship Id="rId4" Type="http://schemas.openxmlformats.org/officeDocument/2006/relationships/hyperlink" Target="https://doi.org/10.1038/s43588-024-00603-w" TargetMode="External"/><Relationship Id="rId9" Type="http://schemas.openxmlformats.org/officeDocument/2006/relationships/hyperlink" Target="https://doi.org/10.1039/D4DD00127C" TargetMode="External"/><Relationship Id="rId14" Type="http://schemas.openxmlformats.org/officeDocument/2006/relationships/hyperlink" Target="https://doi.org/10.3390/app14031035" TargetMode="External"/><Relationship Id="rId22" Type="http://schemas.openxmlformats.org/officeDocument/2006/relationships/hyperlink" Target="https://doi.org/10.1186/s12978-024-01809-x" TargetMode="External"/><Relationship Id="rId27" Type="http://schemas.openxmlformats.org/officeDocument/2006/relationships/hyperlink" Target="https://doi.org/10.12688/f1000research.137262.1" TargetMode="External"/><Relationship Id="rId30" Type="http://schemas.openxmlformats.org/officeDocument/2006/relationships/hyperlink" Target="https://doi.org/10.3390/su13158224" TargetMode="External"/><Relationship Id="rId35" Type="http://schemas.openxmlformats.org/officeDocument/2006/relationships/hyperlink" Target="https://doi.org/10.1109/ICE/ITMC52061.2021.9570114" TargetMode="External"/><Relationship Id="rId43" Type="http://schemas.openxmlformats.org/officeDocument/2006/relationships/hyperlink" Target="https://www.control.lth.se/fileadmin/control/Education/EngineeringProgram/FRTN20/2016/Report-mesa-mom-capability__1_.pdf" TargetMode="External"/><Relationship Id="rId8" Type="http://schemas.openxmlformats.org/officeDocument/2006/relationships/hyperlink" Target="https://doi.org/10.1016/j.asej.2024.102863" TargetMode="External"/><Relationship Id="rId3" Type="http://schemas.openxmlformats.org/officeDocument/2006/relationships/hyperlink" Target="https://doi.org/10.1016/j.aei.2024.102592" TargetMode="External"/><Relationship Id="rId12" Type="http://schemas.openxmlformats.org/officeDocument/2006/relationships/hyperlink" Target="https://doi.org/10.3390/s24103117" TargetMode="External"/><Relationship Id="rId17" Type="http://schemas.openxmlformats.org/officeDocument/2006/relationships/hyperlink" Target="https://doi.org/10.3390/buildings14082349" TargetMode="External"/><Relationship Id="rId25" Type="http://schemas.openxmlformats.org/officeDocument/2006/relationships/hyperlink" Target="https://doi.org/10.1016/j.autcon.2023.104785" TargetMode="External"/><Relationship Id="rId33" Type="http://schemas.openxmlformats.org/officeDocument/2006/relationships/hyperlink" Target="https://doi.org/10.13140/RG.2.2.28750.48967" TargetMode="External"/><Relationship Id="rId38" Type="http://schemas.openxmlformats.org/officeDocument/2006/relationships/hyperlink" Target="https://www.smart-energy.com/industry-sectors/business-finance-regulation/digital-twins-maturity-continuum-david-socha"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8F9703-7CBD-4B83-9B00-7A6DE21D9D65}">
  <dimension ref="A1:B20"/>
  <sheetViews>
    <sheetView tabSelected="1" workbookViewId="0">
      <selection activeCell="D26" sqref="D26"/>
    </sheetView>
  </sheetViews>
  <sheetFormatPr baseColWidth="10" defaultRowHeight="15" x14ac:dyDescent="0.25"/>
  <cols>
    <col min="1" max="1" width="25.5703125" customWidth="1"/>
  </cols>
  <sheetData>
    <row r="1" spans="1:2" ht="15.75" x14ac:dyDescent="0.25">
      <c r="A1" s="51" t="s">
        <v>540</v>
      </c>
    </row>
    <row r="3" spans="1:2" x14ac:dyDescent="0.25">
      <c r="A3" t="s">
        <v>541</v>
      </c>
      <c r="B3" t="s">
        <v>554</v>
      </c>
    </row>
    <row r="4" spans="1:2" x14ac:dyDescent="0.25">
      <c r="B4" t="s">
        <v>555</v>
      </c>
    </row>
    <row r="5" spans="1:2" x14ac:dyDescent="0.25">
      <c r="A5" t="s">
        <v>542</v>
      </c>
      <c r="B5" t="s">
        <v>553</v>
      </c>
    </row>
    <row r="6" spans="1:2" x14ac:dyDescent="0.25">
      <c r="A6" t="s">
        <v>543</v>
      </c>
      <c r="B6" s="53" t="s">
        <v>559</v>
      </c>
    </row>
    <row r="7" spans="1:2" x14ac:dyDescent="0.25">
      <c r="A7" t="s">
        <v>544</v>
      </c>
      <c r="B7" t="s">
        <v>545</v>
      </c>
    </row>
    <row r="8" spans="1:2" x14ac:dyDescent="0.25">
      <c r="A8" t="s">
        <v>546</v>
      </c>
      <c r="B8" s="36" t="s">
        <v>647</v>
      </c>
    </row>
    <row r="9" spans="1:2" x14ac:dyDescent="0.25">
      <c r="A9" t="s">
        <v>547</v>
      </c>
      <c r="B9" t="s">
        <v>548</v>
      </c>
    </row>
    <row r="10" spans="1:2" x14ac:dyDescent="0.25">
      <c r="B10" t="s">
        <v>549</v>
      </c>
    </row>
    <row r="11" spans="1:2" x14ac:dyDescent="0.25">
      <c r="A11" t="s">
        <v>556</v>
      </c>
      <c r="B11" t="s">
        <v>557</v>
      </c>
    </row>
    <row r="12" spans="1:2" x14ac:dyDescent="0.25">
      <c r="B12" t="s">
        <v>558</v>
      </c>
    </row>
    <row r="14" spans="1:2" x14ac:dyDescent="0.25">
      <c r="A14" s="52" t="s">
        <v>550</v>
      </c>
    </row>
    <row r="15" spans="1:2" x14ac:dyDescent="0.25">
      <c r="A15">
        <v>29</v>
      </c>
      <c r="B15" t="s">
        <v>551</v>
      </c>
    </row>
    <row r="16" spans="1:2" x14ac:dyDescent="0.25">
      <c r="A16">
        <v>22</v>
      </c>
      <c r="B16" t="s">
        <v>552</v>
      </c>
    </row>
    <row r="17" spans="1:2" x14ac:dyDescent="0.25">
      <c r="A17">
        <v>7</v>
      </c>
      <c r="B17" t="s">
        <v>560</v>
      </c>
    </row>
    <row r="18" spans="1:2" x14ac:dyDescent="0.25">
      <c r="A18">
        <v>5</v>
      </c>
      <c r="B18" t="s">
        <v>561</v>
      </c>
    </row>
    <row r="19" spans="1:2" x14ac:dyDescent="0.25">
      <c r="A19">
        <v>30</v>
      </c>
      <c r="B19" t="s">
        <v>562</v>
      </c>
    </row>
    <row r="20" spans="1:2" x14ac:dyDescent="0.25">
      <c r="A20">
        <v>31</v>
      </c>
      <c r="B20" t="s">
        <v>648</v>
      </c>
    </row>
  </sheetData>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6BB082-1E4C-4E4F-993C-48FFA314F4ED}">
  <dimension ref="A1:P76"/>
  <sheetViews>
    <sheetView zoomScaleNormal="100" workbookViewId="0">
      <pane ySplit="2" topLeftCell="A3" activePane="bottomLeft" state="frozen"/>
      <selection pane="bottomLeft" activeCell="U24" sqref="U24"/>
    </sheetView>
  </sheetViews>
  <sheetFormatPr baseColWidth="10" defaultRowHeight="15" x14ac:dyDescent="0.25"/>
  <cols>
    <col min="1" max="1" width="7.85546875" style="46" bestFit="1" customWidth="1"/>
    <col min="2" max="2" width="11.42578125" style="37"/>
    <col min="3" max="3" width="6.28515625" style="37" bestFit="1" customWidth="1"/>
    <col min="4" max="8" width="11.42578125" style="37"/>
    <col min="9" max="9" width="9.28515625" style="37" customWidth="1"/>
    <col min="10" max="10" width="14.28515625" style="47" bestFit="1" customWidth="1"/>
    <col min="11" max="11" width="12.140625" style="47" bestFit="1" customWidth="1"/>
    <col min="12" max="12" width="16.85546875" style="47" bestFit="1" customWidth="1"/>
    <col min="13" max="13" width="10.7109375" style="49" bestFit="1" customWidth="1"/>
    <col min="14" max="14" width="12.28515625" style="37" customWidth="1"/>
    <col min="15" max="15" width="10" style="37" customWidth="1"/>
    <col min="16" max="16384" width="11.42578125" style="37"/>
  </cols>
  <sheetData>
    <row r="1" spans="1:16" ht="15" customHeight="1" x14ac:dyDescent="0.25">
      <c r="A1" s="172" t="s">
        <v>563</v>
      </c>
      <c r="B1" s="173"/>
      <c r="C1" s="173"/>
      <c r="D1" s="173"/>
      <c r="E1" s="173"/>
      <c r="F1" s="173"/>
      <c r="G1" s="173"/>
      <c r="H1" s="173"/>
      <c r="I1" s="174"/>
      <c r="J1" s="169" t="s">
        <v>583</v>
      </c>
      <c r="K1" s="170"/>
      <c r="L1" s="170"/>
      <c r="M1" s="170"/>
      <c r="N1" s="170"/>
      <c r="O1" s="171"/>
    </row>
    <row r="2" spans="1:16" s="48" customFormat="1" ht="19.5" customHeight="1" x14ac:dyDescent="0.25">
      <c r="A2" s="67" t="s">
        <v>523</v>
      </c>
      <c r="B2" s="68" t="s">
        <v>27</v>
      </c>
      <c r="C2" s="68" t="s">
        <v>310</v>
      </c>
      <c r="D2" s="68" t="s">
        <v>3</v>
      </c>
      <c r="E2" s="68" t="s">
        <v>311</v>
      </c>
      <c r="F2" s="68" t="s">
        <v>312</v>
      </c>
      <c r="G2" s="68" t="s">
        <v>313</v>
      </c>
      <c r="H2" s="68" t="s">
        <v>314</v>
      </c>
      <c r="I2" s="68" t="s">
        <v>587</v>
      </c>
      <c r="J2" s="65" t="s">
        <v>26</v>
      </c>
      <c r="K2" s="64" t="s">
        <v>518</v>
      </c>
      <c r="L2" s="64" t="s">
        <v>519</v>
      </c>
      <c r="M2" s="65" t="s">
        <v>25</v>
      </c>
      <c r="N2" s="66" t="s">
        <v>28</v>
      </c>
      <c r="O2" s="66" t="s">
        <v>29</v>
      </c>
    </row>
    <row r="3" spans="1:16" x14ac:dyDescent="0.25">
      <c r="A3" s="69">
        <v>1</v>
      </c>
      <c r="B3" s="70" t="s">
        <v>315</v>
      </c>
      <c r="C3" s="70" t="s">
        <v>316</v>
      </c>
      <c r="D3" s="70" t="s">
        <v>317</v>
      </c>
      <c r="E3" s="70" t="s">
        <v>318</v>
      </c>
      <c r="F3" s="70" t="s">
        <v>319</v>
      </c>
      <c r="G3" s="70" t="s">
        <v>525</v>
      </c>
      <c r="H3" s="70" t="s">
        <v>320</v>
      </c>
      <c r="I3" s="122" t="s">
        <v>588</v>
      </c>
      <c r="J3" s="71" t="s">
        <v>31</v>
      </c>
      <c r="K3" s="72" t="s">
        <v>42</v>
      </c>
      <c r="L3" s="71" t="s">
        <v>42</v>
      </c>
      <c r="M3" s="132"/>
      <c r="N3" s="128"/>
      <c r="O3" s="128"/>
    </row>
    <row r="4" spans="1:16" x14ac:dyDescent="0.2">
      <c r="A4" s="73">
        <v>2</v>
      </c>
      <c r="B4" s="74" t="s">
        <v>32</v>
      </c>
      <c r="C4" s="74" t="s">
        <v>316</v>
      </c>
      <c r="D4" s="74" t="s">
        <v>321</v>
      </c>
      <c r="E4" s="74" t="s">
        <v>318</v>
      </c>
      <c r="F4" s="74" t="s">
        <v>322</v>
      </c>
      <c r="G4" s="74" t="s">
        <v>526</v>
      </c>
      <c r="H4" s="74" t="s">
        <v>323</v>
      </c>
      <c r="I4" s="123" t="s">
        <v>589</v>
      </c>
      <c r="J4" s="75" t="s">
        <v>31</v>
      </c>
      <c r="K4" s="76" t="s">
        <v>31</v>
      </c>
      <c r="L4" s="75" t="s">
        <v>31</v>
      </c>
      <c r="M4" s="76" t="s">
        <v>30</v>
      </c>
      <c r="N4" s="77" t="s">
        <v>33</v>
      </c>
      <c r="O4" s="77" t="s">
        <v>34</v>
      </c>
    </row>
    <row r="5" spans="1:16" x14ac:dyDescent="0.2">
      <c r="A5" s="73">
        <v>3</v>
      </c>
      <c r="B5" s="78" t="s">
        <v>36</v>
      </c>
      <c r="C5" s="78" t="s">
        <v>316</v>
      </c>
      <c r="D5" s="78" t="s">
        <v>324</v>
      </c>
      <c r="E5" s="78" t="s">
        <v>318</v>
      </c>
      <c r="F5" s="78" t="s">
        <v>325</v>
      </c>
      <c r="G5" s="78" t="s">
        <v>527</v>
      </c>
      <c r="H5" s="78" t="s">
        <v>326</v>
      </c>
      <c r="I5" s="124" t="s">
        <v>590</v>
      </c>
      <c r="J5" s="75" t="s">
        <v>31</v>
      </c>
      <c r="K5" s="79" t="s">
        <v>31</v>
      </c>
      <c r="L5" s="75" t="s">
        <v>31</v>
      </c>
      <c r="M5" s="79" t="s">
        <v>35</v>
      </c>
      <c r="N5" s="77" t="s">
        <v>37</v>
      </c>
      <c r="O5" s="77" t="s">
        <v>38</v>
      </c>
    </row>
    <row r="6" spans="1:16" x14ac:dyDescent="0.25">
      <c r="A6" s="69">
        <v>4</v>
      </c>
      <c r="B6" s="70" t="s">
        <v>327</v>
      </c>
      <c r="C6" s="70" t="s">
        <v>316</v>
      </c>
      <c r="D6" s="70" t="s">
        <v>328</v>
      </c>
      <c r="E6" s="70" t="s">
        <v>318</v>
      </c>
      <c r="F6" s="70" t="s">
        <v>329</v>
      </c>
      <c r="G6" s="70" t="s">
        <v>330</v>
      </c>
      <c r="H6" s="70" t="s">
        <v>331</v>
      </c>
      <c r="I6" s="122" t="s">
        <v>591</v>
      </c>
      <c r="J6" s="71" t="s">
        <v>31</v>
      </c>
      <c r="K6" s="72" t="s">
        <v>42</v>
      </c>
      <c r="L6" s="71" t="s">
        <v>42</v>
      </c>
      <c r="M6" s="132"/>
      <c r="N6" s="128"/>
      <c r="O6" s="128"/>
    </row>
    <row r="7" spans="1:16" x14ac:dyDescent="0.2">
      <c r="A7" s="73">
        <v>5</v>
      </c>
      <c r="B7" s="78" t="s">
        <v>41</v>
      </c>
      <c r="C7" s="78" t="s">
        <v>316</v>
      </c>
      <c r="D7" s="78" t="s">
        <v>332</v>
      </c>
      <c r="E7" s="78" t="s">
        <v>318</v>
      </c>
      <c r="F7" s="78" t="s">
        <v>333</v>
      </c>
      <c r="G7" s="78" t="s">
        <v>528</v>
      </c>
      <c r="H7" s="78" t="s">
        <v>334</v>
      </c>
      <c r="I7" s="124" t="s">
        <v>592</v>
      </c>
      <c r="J7" s="75" t="s">
        <v>31</v>
      </c>
      <c r="K7" s="80" t="s">
        <v>42</v>
      </c>
      <c r="L7" s="75" t="s">
        <v>31</v>
      </c>
      <c r="M7" s="79" t="s">
        <v>40</v>
      </c>
      <c r="N7" s="77" t="s">
        <v>43</v>
      </c>
      <c r="O7" s="77" t="s">
        <v>38</v>
      </c>
      <c r="P7" s="55"/>
    </row>
    <row r="8" spans="1:16" x14ac:dyDescent="0.25">
      <c r="A8" s="69">
        <v>6</v>
      </c>
      <c r="B8" s="70" t="s">
        <v>335</v>
      </c>
      <c r="C8" s="70" t="s">
        <v>316</v>
      </c>
      <c r="D8" s="70" t="s">
        <v>336</v>
      </c>
      <c r="E8" s="70" t="s">
        <v>318</v>
      </c>
      <c r="F8" s="70" t="s">
        <v>325</v>
      </c>
      <c r="G8" s="70" t="s">
        <v>529</v>
      </c>
      <c r="H8" s="70" t="s">
        <v>337</v>
      </c>
      <c r="I8" s="122" t="s">
        <v>593</v>
      </c>
      <c r="J8" s="71" t="s">
        <v>31</v>
      </c>
      <c r="K8" s="72" t="s">
        <v>42</v>
      </c>
      <c r="L8" s="71" t="s">
        <v>42</v>
      </c>
      <c r="M8" s="132"/>
      <c r="N8" s="128"/>
      <c r="O8" s="128"/>
    </row>
    <row r="9" spans="1:16" x14ac:dyDescent="0.25">
      <c r="A9" s="69">
        <v>7</v>
      </c>
      <c r="B9" s="70" t="s">
        <v>338</v>
      </c>
      <c r="C9" s="70" t="s">
        <v>316</v>
      </c>
      <c r="D9" s="70" t="s">
        <v>339</v>
      </c>
      <c r="E9" s="70" t="s">
        <v>318</v>
      </c>
      <c r="F9" s="70" t="s">
        <v>340</v>
      </c>
      <c r="G9" s="126"/>
      <c r="H9" s="126"/>
      <c r="I9" s="127"/>
      <c r="J9" s="71" t="s">
        <v>42</v>
      </c>
      <c r="K9" s="81"/>
      <c r="L9" s="82"/>
      <c r="M9" s="132"/>
      <c r="N9" s="128"/>
      <c r="O9" s="128"/>
    </row>
    <row r="10" spans="1:16" x14ac:dyDescent="0.2">
      <c r="A10" s="73">
        <v>8</v>
      </c>
      <c r="B10" s="74" t="s">
        <v>45</v>
      </c>
      <c r="C10" s="74" t="s">
        <v>316</v>
      </c>
      <c r="D10" s="74" t="s">
        <v>341</v>
      </c>
      <c r="E10" s="74" t="s">
        <v>318</v>
      </c>
      <c r="F10" s="74" t="s">
        <v>342</v>
      </c>
      <c r="G10" s="74" t="s">
        <v>530</v>
      </c>
      <c r="H10" s="74" t="s">
        <v>343</v>
      </c>
      <c r="I10" s="123" t="s">
        <v>594</v>
      </c>
      <c r="J10" s="75" t="s">
        <v>31</v>
      </c>
      <c r="K10" s="83" t="s">
        <v>42</v>
      </c>
      <c r="L10" s="75" t="s">
        <v>31</v>
      </c>
      <c r="M10" s="76" t="s">
        <v>44</v>
      </c>
      <c r="N10" s="77" t="s">
        <v>46</v>
      </c>
      <c r="O10" s="77" t="s">
        <v>47</v>
      </c>
    </row>
    <row r="11" spans="1:16" x14ac:dyDescent="0.25">
      <c r="A11" s="69">
        <v>9</v>
      </c>
      <c r="B11" s="70" t="s">
        <v>344</v>
      </c>
      <c r="C11" s="70" t="s">
        <v>316</v>
      </c>
      <c r="D11" s="70" t="s">
        <v>345</v>
      </c>
      <c r="E11" s="70" t="s">
        <v>318</v>
      </c>
      <c r="F11" s="70" t="s">
        <v>346</v>
      </c>
      <c r="G11" s="70" t="s">
        <v>531</v>
      </c>
      <c r="H11" s="70" t="s">
        <v>347</v>
      </c>
      <c r="I11" s="122" t="s">
        <v>595</v>
      </c>
      <c r="J11" s="71" t="s">
        <v>31</v>
      </c>
      <c r="K11" s="72" t="s">
        <v>42</v>
      </c>
      <c r="L11" s="71" t="s">
        <v>42</v>
      </c>
      <c r="M11" s="132"/>
      <c r="N11" s="128"/>
      <c r="O11" s="128"/>
    </row>
    <row r="12" spans="1:16" x14ac:dyDescent="0.25">
      <c r="A12" s="69">
        <v>10</v>
      </c>
      <c r="B12" s="70" t="s">
        <v>348</v>
      </c>
      <c r="C12" s="70" t="s">
        <v>316</v>
      </c>
      <c r="D12" s="70" t="s">
        <v>349</v>
      </c>
      <c r="E12" s="70" t="s">
        <v>318</v>
      </c>
      <c r="F12" s="70" t="s">
        <v>350</v>
      </c>
      <c r="G12" s="70" t="s">
        <v>351</v>
      </c>
      <c r="H12" s="70" t="s">
        <v>352</v>
      </c>
      <c r="I12" s="122" t="s">
        <v>596</v>
      </c>
      <c r="J12" s="71" t="s">
        <v>31</v>
      </c>
      <c r="K12" s="72" t="s">
        <v>42</v>
      </c>
      <c r="L12" s="71" t="s">
        <v>42</v>
      </c>
      <c r="M12" s="132"/>
      <c r="N12" s="128"/>
      <c r="O12" s="128"/>
    </row>
    <row r="13" spans="1:16" x14ac:dyDescent="0.25">
      <c r="A13" s="69">
        <v>11</v>
      </c>
      <c r="B13" s="70" t="s">
        <v>353</v>
      </c>
      <c r="C13" s="70" t="s">
        <v>316</v>
      </c>
      <c r="D13" s="70" t="s">
        <v>354</v>
      </c>
      <c r="E13" s="70" t="s">
        <v>318</v>
      </c>
      <c r="F13" s="70" t="s">
        <v>355</v>
      </c>
      <c r="G13" s="126" t="s">
        <v>532</v>
      </c>
      <c r="H13" s="126" t="s">
        <v>356</v>
      </c>
      <c r="I13" s="127"/>
      <c r="J13" s="71" t="s">
        <v>42</v>
      </c>
      <c r="K13" s="81"/>
      <c r="L13" s="82"/>
      <c r="M13" s="132"/>
      <c r="N13" s="128"/>
      <c r="O13" s="128"/>
    </row>
    <row r="14" spans="1:16" x14ac:dyDescent="0.25">
      <c r="A14" s="69">
        <v>12</v>
      </c>
      <c r="B14" s="70" t="s">
        <v>357</v>
      </c>
      <c r="C14" s="70" t="s">
        <v>316</v>
      </c>
      <c r="D14" s="70" t="s">
        <v>358</v>
      </c>
      <c r="E14" s="70" t="s">
        <v>318</v>
      </c>
      <c r="F14" s="70" t="s">
        <v>359</v>
      </c>
      <c r="G14" s="70" t="s">
        <v>533</v>
      </c>
      <c r="H14" s="70" t="s">
        <v>360</v>
      </c>
      <c r="I14" s="122" t="s">
        <v>597</v>
      </c>
      <c r="J14" s="71" t="s">
        <v>31</v>
      </c>
      <c r="K14" s="72" t="s">
        <v>42</v>
      </c>
      <c r="L14" s="71" t="s">
        <v>42</v>
      </c>
      <c r="M14" s="132"/>
      <c r="N14" s="128"/>
      <c r="O14" s="128"/>
    </row>
    <row r="15" spans="1:16" x14ac:dyDescent="0.25">
      <c r="A15" s="69">
        <v>13</v>
      </c>
      <c r="B15" s="70" t="s">
        <v>361</v>
      </c>
      <c r="C15" s="70" t="s">
        <v>316</v>
      </c>
      <c r="D15" s="70" t="s">
        <v>362</v>
      </c>
      <c r="E15" s="70" t="s">
        <v>318</v>
      </c>
      <c r="F15" s="70" t="s">
        <v>363</v>
      </c>
      <c r="G15" s="126"/>
      <c r="H15" s="126"/>
      <c r="I15" s="127"/>
      <c r="J15" s="71" t="s">
        <v>42</v>
      </c>
      <c r="K15" s="81"/>
      <c r="L15" s="82"/>
      <c r="M15" s="132"/>
      <c r="N15" s="128"/>
      <c r="O15" s="128"/>
    </row>
    <row r="16" spans="1:16" x14ac:dyDescent="0.25">
      <c r="A16" s="69">
        <v>14</v>
      </c>
      <c r="B16" s="70" t="s">
        <v>364</v>
      </c>
      <c r="C16" s="70" t="s">
        <v>316</v>
      </c>
      <c r="D16" s="70" t="s">
        <v>365</v>
      </c>
      <c r="E16" s="70" t="s">
        <v>318</v>
      </c>
      <c r="F16" s="70" t="s">
        <v>366</v>
      </c>
      <c r="G16" s="70" t="s">
        <v>534</v>
      </c>
      <c r="H16" s="70" t="s">
        <v>367</v>
      </c>
      <c r="I16" s="122" t="s">
        <v>598</v>
      </c>
      <c r="J16" s="71" t="s">
        <v>31</v>
      </c>
      <c r="K16" s="72" t="s">
        <v>42</v>
      </c>
      <c r="L16" s="71" t="s">
        <v>42</v>
      </c>
      <c r="M16" s="132"/>
      <c r="N16" s="128"/>
      <c r="O16" s="128"/>
    </row>
    <row r="17" spans="1:15" x14ac:dyDescent="0.25">
      <c r="A17" s="69">
        <v>15</v>
      </c>
      <c r="B17" s="70" t="s">
        <v>368</v>
      </c>
      <c r="C17" s="70" t="s">
        <v>316</v>
      </c>
      <c r="D17" s="70" t="s">
        <v>369</v>
      </c>
      <c r="E17" s="70" t="s">
        <v>318</v>
      </c>
      <c r="F17" s="70" t="s">
        <v>370</v>
      </c>
      <c r="G17" s="70" t="s">
        <v>535</v>
      </c>
      <c r="H17" s="70" t="s">
        <v>371</v>
      </c>
      <c r="I17" s="122" t="s">
        <v>599</v>
      </c>
      <c r="J17" s="71" t="s">
        <v>31</v>
      </c>
      <c r="K17" s="72" t="s">
        <v>42</v>
      </c>
      <c r="L17" s="71" t="s">
        <v>42</v>
      </c>
      <c r="M17" s="132"/>
      <c r="N17" s="128"/>
      <c r="O17" s="128"/>
    </row>
    <row r="18" spans="1:15" x14ac:dyDescent="0.2">
      <c r="A18" s="109">
        <v>16</v>
      </c>
      <c r="B18" s="110" t="s">
        <v>49</v>
      </c>
      <c r="C18" s="110" t="s">
        <v>316</v>
      </c>
      <c r="D18" s="110" t="s">
        <v>372</v>
      </c>
      <c r="E18" s="110" t="s">
        <v>318</v>
      </c>
      <c r="F18" s="110" t="s">
        <v>373</v>
      </c>
      <c r="G18" s="110" t="s">
        <v>536</v>
      </c>
      <c r="H18" s="110" t="s">
        <v>374</v>
      </c>
      <c r="I18" s="125" t="s">
        <v>600</v>
      </c>
      <c r="J18" s="111" t="s">
        <v>31</v>
      </c>
      <c r="K18" s="112" t="s">
        <v>42</v>
      </c>
      <c r="L18" s="111" t="s">
        <v>31</v>
      </c>
      <c r="M18" s="113" t="s">
        <v>48</v>
      </c>
      <c r="N18" s="114" t="s">
        <v>50</v>
      </c>
      <c r="O18" s="114" t="s">
        <v>51</v>
      </c>
    </row>
    <row r="19" spans="1:15" x14ac:dyDescent="0.25">
      <c r="A19" s="69">
        <v>17</v>
      </c>
      <c r="B19" s="70" t="s">
        <v>375</v>
      </c>
      <c r="C19" s="70" t="s">
        <v>316</v>
      </c>
      <c r="D19" s="70" t="s">
        <v>376</v>
      </c>
      <c r="E19" s="70" t="s">
        <v>377</v>
      </c>
      <c r="F19" s="70" t="s">
        <v>378</v>
      </c>
      <c r="G19" s="126"/>
      <c r="H19" s="126"/>
      <c r="I19" s="127"/>
      <c r="J19" s="71" t="s">
        <v>42</v>
      </c>
      <c r="K19" s="81"/>
      <c r="L19" s="82"/>
      <c r="M19" s="132"/>
      <c r="N19" s="128"/>
      <c r="O19" s="128"/>
    </row>
    <row r="20" spans="1:15" x14ac:dyDescent="0.25">
      <c r="A20" s="69">
        <v>18</v>
      </c>
      <c r="B20" s="70" t="s">
        <v>379</v>
      </c>
      <c r="C20" s="70" t="s">
        <v>316</v>
      </c>
      <c r="D20" s="70" t="s">
        <v>380</v>
      </c>
      <c r="E20" s="70" t="s">
        <v>318</v>
      </c>
      <c r="F20" s="70" t="s">
        <v>381</v>
      </c>
      <c r="G20" s="126"/>
      <c r="H20" s="126"/>
      <c r="I20" s="127"/>
      <c r="J20" s="71" t="s">
        <v>42</v>
      </c>
      <c r="K20" s="84"/>
      <c r="L20" s="82"/>
      <c r="M20" s="132"/>
      <c r="N20" s="128"/>
      <c r="O20" s="128"/>
    </row>
    <row r="21" spans="1:15" x14ac:dyDescent="0.25">
      <c r="A21" s="69">
        <v>19</v>
      </c>
      <c r="B21" s="70" t="s">
        <v>382</v>
      </c>
      <c r="C21" s="70" t="s">
        <v>316</v>
      </c>
      <c r="D21" s="70" t="s">
        <v>383</v>
      </c>
      <c r="E21" s="70" t="s">
        <v>318</v>
      </c>
      <c r="F21" s="70" t="s">
        <v>384</v>
      </c>
      <c r="G21" s="70" t="s">
        <v>385</v>
      </c>
      <c r="H21" s="70" t="s">
        <v>386</v>
      </c>
      <c r="I21" s="122" t="s">
        <v>601</v>
      </c>
      <c r="J21" s="71" t="s">
        <v>31</v>
      </c>
      <c r="K21" s="72" t="s">
        <v>42</v>
      </c>
      <c r="L21" s="71" t="s">
        <v>42</v>
      </c>
      <c r="M21" s="132"/>
      <c r="N21" s="128"/>
      <c r="O21" s="128"/>
    </row>
    <row r="22" spans="1:15" x14ac:dyDescent="0.25">
      <c r="A22" s="69">
        <v>20</v>
      </c>
      <c r="B22" s="70" t="s">
        <v>387</v>
      </c>
      <c r="C22" s="70" t="s">
        <v>316</v>
      </c>
      <c r="D22" s="70" t="s">
        <v>388</v>
      </c>
      <c r="E22" s="70" t="s">
        <v>318</v>
      </c>
      <c r="F22" s="70" t="s">
        <v>389</v>
      </c>
      <c r="G22" s="70" t="s">
        <v>390</v>
      </c>
      <c r="H22" s="70" t="s">
        <v>391</v>
      </c>
      <c r="I22" s="122" t="s">
        <v>602</v>
      </c>
      <c r="J22" s="71" t="s">
        <v>31</v>
      </c>
      <c r="K22" s="72" t="s">
        <v>42</v>
      </c>
      <c r="L22" s="71" t="s">
        <v>42</v>
      </c>
      <c r="M22" s="132"/>
      <c r="N22" s="128"/>
      <c r="O22" s="128"/>
    </row>
    <row r="23" spans="1:15" x14ac:dyDescent="0.25">
      <c r="A23" s="69">
        <v>21</v>
      </c>
      <c r="B23" s="70" t="s">
        <v>392</v>
      </c>
      <c r="C23" s="70" t="s">
        <v>316</v>
      </c>
      <c r="D23" s="70" t="s">
        <v>393</v>
      </c>
      <c r="E23" s="70" t="s">
        <v>318</v>
      </c>
      <c r="F23" s="70" t="s">
        <v>394</v>
      </c>
      <c r="G23" s="70" t="s">
        <v>395</v>
      </c>
      <c r="H23" s="70" t="s">
        <v>396</v>
      </c>
      <c r="I23" s="122" t="s">
        <v>603</v>
      </c>
      <c r="J23" s="71" t="s">
        <v>31</v>
      </c>
      <c r="K23" s="72" t="s">
        <v>42</v>
      </c>
      <c r="L23" s="71" t="s">
        <v>42</v>
      </c>
      <c r="M23" s="132"/>
      <c r="N23" s="128"/>
      <c r="O23" s="128"/>
    </row>
    <row r="24" spans="1:15" x14ac:dyDescent="0.25">
      <c r="A24" s="69">
        <v>22</v>
      </c>
      <c r="B24" s="70" t="s">
        <v>397</v>
      </c>
      <c r="C24" s="70" t="s">
        <v>316</v>
      </c>
      <c r="D24" s="70" t="s">
        <v>398</v>
      </c>
      <c r="E24" s="70" t="s">
        <v>318</v>
      </c>
      <c r="F24" s="70" t="s">
        <v>399</v>
      </c>
      <c r="G24" s="126"/>
      <c r="H24" s="126"/>
      <c r="I24" s="127"/>
      <c r="J24" s="71" t="s">
        <v>42</v>
      </c>
      <c r="K24" s="81"/>
      <c r="L24" s="82"/>
      <c r="M24" s="132"/>
      <c r="N24" s="128"/>
      <c r="O24" s="128"/>
    </row>
    <row r="25" spans="1:15" x14ac:dyDescent="0.2">
      <c r="A25" s="73">
        <v>23</v>
      </c>
      <c r="B25" s="78" t="s">
        <v>53</v>
      </c>
      <c r="C25" s="78" t="s">
        <v>316</v>
      </c>
      <c r="D25" s="78" t="s">
        <v>400</v>
      </c>
      <c r="E25" s="78" t="s">
        <v>318</v>
      </c>
      <c r="F25" s="78" t="s">
        <v>333</v>
      </c>
      <c r="G25" s="78" t="s">
        <v>537</v>
      </c>
      <c r="H25" s="78" t="s">
        <v>401</v>
      </c>
      <c r="I25" s="124" t="s">
        <v>604</v>
      </c>
      <c r="J25" s="75" t="s">
        <v>31</v>
      </c>
      <c r="K25" s="80" t="s">
        <v>42</v>
      </c>
      <c r="L25" s="75" t="s">
        <v>31</v>
      </c>
      <c r="M25" s="79" t="s">
        <v>52</v>
      </c>
      <c r="N25" s="77" t="s">
        <v>54</v>
      </c>
      <c r="O25" s="77" t="s">
        <v>55</v>
      </c>
    </row>
    <row r="26" spans="1:15" x14ac:dyDescent="0.25">
      <c r="A26" s="69">
        <v>24</v>
      </c>
      <c r="B26" s="70" t="s">
        <v>402</v>
      </c>
      <c r="C26" s="70" t="s">
        <v>316</v>
      </c>
      <c r="D26" s="70" t="s">
        <v>403</v>
      </c>
      <c r="E26" s="70" t="s">
        <v>318</v>
      </c>
      <c r="F26" s="70" t="s">
        <v>404</v>
      </c>
      <c r="G26" s="70" t="s">
        <v>405</v>
      </c>
      <c r="H26" s="70" t="s">
        <v>406</v>
      </c>
      <c r="I26" s="122" t="s">
        <v>605</v>
      </c>
      <c r="J26" s="71" t="s">
        <v>31</v>
      </c>
      <c r="K26" s="72" t="s">
        <v>42</v>
      </c>
      <c r="L26" s="71" t="s">
        <v>42</v>
      </c>
      <c r="M26" s="132"/>
      <c r="N26" s="128"/>
      <c r="O26" s="128"/>
    </row>
    <row r="27" spans="1:15" x14ac:dyDescent="0.25">
      <c r="A27" s="69">
        <v>25</v>
      </c>
      <c r="B27" s="70" t="s">
        <v>407</v>
      </c>
      <c r="C27" s="70" t="s">
        <v>316</v>
      </c>
      <c r="D27" s="70" t="s">
        <v>408</v>
      </c>
      <c r="E27" s="70" t="s">
        <v>377</v>
      </c>
      <c r="F27" s="70" t="s">
        <v>378</v>
      </c>
      <c r="G27" s="126" t="s">
        <v>378</v>
      </c>
      <c r="H27" s="126"/>
      <c r="I27" s="127"/>
      <c r="J27" s="71" t="s">
        <v>42</v>
      </c>
      <c r="K27" s="81"/>
      <c r="L27" s="82"/>
      <c r="M27" s="132"/>
      <c r="N27" s="128"/>
      <c r="O27" s="128"/>
    </row>
    <row r="28" spans="1:15" x14ac:dyDescent="0.25">
      <c r="A28" s="69">
        <v>26</v>
      </c>
      <c r="B28" s="70" t="s">
        <v>409</v>
      </c>
      <c r="C28" s="70" t="s">
        <v>316</v>
      </c>
      <c r="D28" s="70" t="s">
        <v>410</v>
      </c>
      <c r="E28" s="70" t="s">
        <v>318</v>
      </c>
      <c r="F28" s="70" t="s">
        <v>411</v>
      </c>
      <c r="G28" s="70" t="s">
        <v>412</v>
      </c>
      <c r="H28" s="70" t="s">
        <v>413</v>
      </c>
      <c r="I28" s="122" t="s">
        <v>606</v>
      </c>
      <c r="J28" s="71" t="s">
        <v>31</v>
      </c>
      <c r="K28" s="72" t="s">
        <v>42</v>
      </c>
      <c r="L28" s="71" t="s">
        <v>42</v>
      </c>
      <c r="M28" s="132"/>
      <c r="N28" s="128"/>
      <c r="O28" s="128"/>
    </row>
    <row r="29" spans="1:15" x14ac:dyDescent="0.25">
      <c r="A29" s="69">
        <v>27</v>
      </c>
      <c r="B29" s="70" t="s">
        <v>414</v>
      </c>
      <c r="C29" s="70" t="s">
        <v>316</v>
      </c>
      <c r="D29" s="70" t="s">
        <v>415</v>
      </c>
      <c r="E29" s="70" t="s">
        <v>318</v>
      </c>
      <c r="F29" s="70" t="s">
        <v>325</v>
      </c>
      <c r="G29" s="70" t="s">
        <v>538</v>
      </c>
      <c r="H29" s="70" t="s">
        <v>416</v>
      </c>
      <c r="I29" s="122" t="s">
        <v>607</v>
      </c>
      <c r="J29" s="71" t="s">
        <v>31</v>
      </c>
      <c r="K29" s="72" t="s">
        <v>42</v>
      </c>
      <c r="L29" s="71" t="s">
        <v>42</v>
      </c>
      <c r="M29" s="132"/>
      <c r="N29" s="128"/>
      <c r="O29" s="128"/>
    </row>
    <row r="30" spans="1:15" x14ac:dyDescent="0.25">
      <c r="A30" s="69">
        <v>28</v>
      </c>
      <c r="B30" s="70" t="s">
        <v>417</v>
      </c>
      <c r="C30" s="70" t="s">
        <v>316</v>
      </c>
      <c r="D30" s="70" t="s">
        <v>418</v>
      </c>
      <c r="E30" s="70" t="s">
        <v>318</v>
      </c>
      <c r="F30" s="70" t="s">
        <v>419</v>
      </c>
      <c r="G30" s="70" t="s">
        <v>420</v>
      </c>
      <c r="H30" s="70" t="s">
        <v>421</v>
      </c>
      <c r="I30" s="122" t="s">
        <v>608</v>
      </c>
      <c r="J30" s="71" t="s">
        <v>31</v>
      </c>
      <c r="K30" s="72" t="s">
        <v>42</v>
      </c>
      <c r="L30" s="71" t="s">
        <v>42</v>
      </c>
      <c r="M30" s="132"/>
      <c r="N30" s="128"/>
      <c r="O30" s="128"/>
    </row>
    <row r="31" spans="1:15" x14ac:dyDescent="0.2">
      <c r="A31" s="73">
        <v>29</v>
      </c>
      <c r="B31" s="78" t="s">
        <v>57</v>
      </c>
      <c r="C31" s="78" t="s">
        <v>316</v>
      </c>
      <c r="D31" s="78" t="s">
        <v>422</v>
      </c>
      <c r="E31" s="78" t="s">
        <v>318</v>
      </c>
      <c r="F31" s="78" t="s">
        <v>423</v>
      </c>
      <c r="G31" s="78" t="s">
        <v>539</v>
      </c>
      <c r="H31" s="78" t="s">
        <v>424</v>
      </c>
      <c r="I31" s="124" t="s">
        <v>609</v>
      </c>
      <c r="J31" s="75" t="s">
        <v>31</v>
      </c>
      <c r="K31" s="80" t="s">
        <v>42</v>
      </c>
      <c r="L31" s="75" t="s">
        <v>31</v>
      </c>
      <c r="M31" s="79" t="s">
        <v>56</v>
      </c>
      <c r="N31" s="77" t="s">
        <v>58</v>
      </c>
      <c r="O31" s="77" t="s">
        <v>38</v>
      </c>
    </row>
    <row r="32" spans="1:15" x14ac:dyDescent="0.2">
      <c r="A32" s="85" t="s">
        <v>60</v>
      </c>
      <c r="B32" s="78" t="s">
        <v>61</v>
      </c>
      <c r="C32" s="78" t="s">
        <v>425</v>
      </c>
      <c r="D32" s="78" t="s">
        <v>426</v>
      </c>
      <c r="E32" s="78" t="s">
        <v>318</v>
      </c>
      <c r="F32" s="78" t="s">
        <v>427</v>
      </c>
      <c r="G32" s="78" t="s">
        <v>631</v>
      </c>
      <c r="H32" s="78" t="s">
        <v>630</v>
      </c>
      <c r="I32" s="124" t="s">
        <v>610</v>
      </c>
      <c r="J32" s="80" t="s">
        <v>31</v>
      </c>
      <c r="K32" s="75" t="s">
        <v>42</v>
      </c>
      <c r="L32" s="75" t="s">
        <v>31</v>
      </c>
      <c r="M32" s="79" t="s">
        <v>59</v>
      </c>
      <c r="N32" s="77" t="s">
        <v>62</v>
      </c>
      <c r="O32" s="77" t="s">
        <v>63</v>
      </c>
    </row>
    <row r="33" spans="1:16" x14ac:dyDescent="0.25">
      <c r="A33" s="86" t="s">
        <v>428</v>
      </c>
      <c r="B33" s="70" t="s">
        <v>429</v>
      </c>
      <c r="C33" s="70" t="s">
        <v>430</v>
      </c>
      <c r="D33" s="70" t="s">
        <v>431</v>
      </c>
      <c r="E33" s="70" t="s">
        <v>432</v>
      </c>
      <c r="F33" s="70" t="s">
        <v>378</v>
      </c>
      <c r="G33" s="126" t="s">
        <v>378</v>
      </c>
      <c r="H33" s="126" t="s">
        <v>378</v>
      </c>
      <c r="I33" s="126"/>
      <c r="J33" s="72" t="s">
        <v>42</v>
      </c>
      <c r="K33" s="82"/>
      <c r="L33" s="82"/>
      <c r="M33" s="132"/>
      <c r="N33" s="128"/>
      <c r="O33" s="128"/>
    </row>
    <row r="34" spans="1:16" x14ac:dyDescent="0.25">
      <c r="A34" s="86" t="s">
        <v>433</v>
      </c>
      <c r="B34" s="70" t="s">
        <v>434</v>
      </c>
      <c r="C34" s="70" t="s">
        <v>435</v>
      </c>
      <c r="D34" s="70" t="s">
        <v>436</v>
      </c>
      <c r="E34" s="70" t="s">
        <v>318</v>
      </c>
      <c r="F34" s="70" t="s">
        <v>437</v>
      </c>
      <c r="G34" s="126" t="s">
        <v>378</v>
      </c>
      <c r="H34" s="126" t="s">
        <v>378</v>
      </c>
      <c r="I34" s="126"/>
      <c r="J34" s="72" t="s">
        <v>42</v>
      </c>
      <c r="K34" s="82"/>
      <c r="L34" s="82"/>
      <c r="M34" s="132"/>
      <c r="N34" s="128"/>
      <c r="O34" s="128"/>
    </row>
    <row r="35" spans="1:16" x14ac:dyDescent="0.25">
      <c r="A35" s="86" t="s">
        <v>438</v>
      </c>
      <c r="B35" s="70" t="s">
        <v>439</v>
      </c>
      <c r="C35" s="70" t="s">
        <v>440</v>
      </c>
      <c r="D35" s="70" t="s">
        <v>441</v>
      </c>
      <c r="E35" s="70" t="s">
        <v>318</v>
      </c>
      <c r="F35" s="70" t="s">
        <v>442</v>
      </c>
      <c r="G35" s="126" t="s">
        <v>378</v>
      </c>
      <c r="H35" s="126" t="s">
        <v>378</v>
      </c>
      <c r="I35" s="126"/>
      <c r="J35" s="72" t="s">
        <v>42</v>
      </c>
      <c r="K35" s="82"/>
      <c r="L35" s="82"/>
      <c r="M35" s="132"/>
      <c r="N35" s="128"/>
      <c r="O35" s="128"/>
    </row>
    <row r="36" spans="1:16" x14ac:dyDescent="0.2">
      <c r="A36" s="85" t="s">
        <v>443</v>
      </c>
      <c r="B36" s="78" t="s">
        <v>65</v>
      </c>
      <c r="C36" s="78" t="s">
        <v>444</v>
      </c>
      <c r="D36" s="78" t="s">
        <v>445</v>
      </c>
      <c r="E36" s="78" t="s">
        <v>318</v>
      </c>
      <c r="F36" s="78" t="s">
        <v>446</v>
      </c>
      <c r="G36" s="78" t="s">
        <v>447</v>
      </c>
      <c r="H36" s="78" t="s">
        <v>448</v>
      </c>
      <c r="I36" s="124" t="s">
        <v>611</v>
      </c>
      <c r="J36" s="80" t="s">
        <v>31</v>
      </c>
      <c r="K36" s="75" t="s">
        <v>42</v>
      </c>
      <c r="L36" s="75" t="s">
        <v>31</v>
      </c>
      <c r="M36" s="79" t="s">
        <v>64</v>
      </c>
      <c r="N36" s="87" t="s">
        <v>66</v>
      </c>
      <c r="O36" s="87" t="s">
        <v>38</v>
      </c>
    </row>
    <row r="37" spans="1:16" x14ac:dyDescent="0.2">
      <c r="A37" s="86" t="s">
        <v>449</v>
      </c>
      <c r="B37" s="70" t="s">
        <v>450</v>
      </c>
      <c r="C37" s="70" t="s">
        <v>435</v>
      </c>
      <c r="D37" s="70" t="s">
        <v>451</v>
      </c>
      <c r="E37" s="70" t="s">
        <v>318</v>
      </c>
      <c r="F37" s="70" t="s">
        <v>452</v>
      </c>
      <c r="G37" s="126" t="s">
        <v>378</v>
      </c>
      <c r="H37" s="126"/>
      <c r="I37" s="127"/>
      <c r="J37" s="72" t="s">
        <v>42</v>
      </c>
      <c r="K37" s="82"/>
      <c r="L37" s="82"/>
      <c r="M37" s="130"/>
      <c r="N37" s="131"/>
      <c r="O37" s="131"/>
    </row>
    <row r="38" spans="1:16" x14ac:dyDescent="0.2">
      <c r="A38" s="85" t="s">
        <v>453</v>
      </c>
      <c r="B38" s="78" t="s">
        <v>68</v>
      </c>
      <c r="C38" s="78" t="s">
        <v>454</v>
      </c>
      <c r="D38" s="78" t="s">
        <v>455</v>
      </c>
      <c r="E38" s="78" t="s">
        <v>318</v>
      </c>
      <c r="F38" s="78" t="s">
        <v>378</v>
      </c>
      <c r="G38" s="78" t="s">
        <v>564</v>
      </c>
      <c r="H38" s="78" t="s">
        <v>564</v>
      </c>
      <c r="I38" s="124" t="s">
        <v>617</v>
      </c>
      <c r="J38" s="80" t="s">
        <v>31</v>
      </c>
      <c r="K38" s="75" t="s">
        <v>42</v>
      </c>
      <c r="L38" s="75" t="s">
        <v>31</v>
      </c>
      <c r="M38" s="79" t="s">
        <v>67</v>
      </c>
      <c r="N38" s="87" t="s">
        <v>43</v>
      </c>
      <c r="O38" s="87" t="s">
        <v>38</v>
      </c>
      <c r="P38" s="55"/>
    </row>
    <row r="39" spans="1:16" x14ac:dyDescent="0.2">
      <c r="A39" s="88" t="s">
        <v>70</v>
      </c>
      <c r="B39" s="74" t="s">
        <v>71</v>
      </c>
      <c r="C39" s="74" t="s">
        <v>425</v>
      </c>
      <c r="D39" s="74" t="s">
        <v>456</v>
      </c>
      <c r="E39" s="74" t="s">
        <v>318</v>
      </c>
      <c r="F39" s="74" t="s">
        <v>457</v>
      </c>
      <c r="G39" s="74" t="s">
        <v>633</v>
      </c>
      <c r="H39" s="74" t="s">
        <v>632</v>
      </c>
      <c r="I39" s="123" t="s">
        <v>612</v>
      </c>
      <c r="J39" s="83" t="s">
        <v>31</v>
      </c>
      <c r="K39" s="75" t="s">
        <v>42</v>
      </c>
      <c r="L39" s="75" t="s">
        <v>31</v>
      </c>
      <c r="M39" s="76" t="s">
        <v>69</v>
      </c>
      <c r="N39" s="89" t="s">
        <v>72</v>
      </c>
      <c r="O39" s="89" t="s">
        <v>73</v>
      </c>
    </row>
    <row r="40" spans="1:16" x14ac:dyDescent="0.2">
      <c r="A40" s="86" t="s">
        <v>458</v>
      </c>
      <c r="B40" s="70" t="s">
        <v>459</v>
      </c>
      <c r="C40" s="70" t="s">
        <v>378</v>
      </c>
      <c r="D40" s="70" t="s">
        <v>460</v>
      </c>
      <c r="E40" s="70" t="s">
        <v>318</v>
      </c>
      <c r="F40" s="70" t="s">
        <v>461</v>
      </c>
      <c r="G40" s="126" t="s">
        <v>378</v>
      </c>
      <c r="H40" s="126" t="s">
        <v>378</v>
      </c>
      <c r="I40" s="126"/>
      <c r="J40" s="72" t="s">
        <v>42</v>
      </c>
      <c r="K40" s="82"/>
      <c r="L40" s="82"/>
      <c r="M40" s="130"/>
      <c r="N40" s="131"/>
      <c r="O40" s="131"/>
    </row>
    <row r="41" spans="1:16" x14ac:dyDescent="0.2">
      <c r="A41" s="88" t="s">
        <v>462</v>
      </c>
      <c r="B41" s="74" t="s">
        <v>75</v>
      </c>
      <c r="C41" s="74" t="s">
        <v>454</v>
      </c>
      <c r="D41" s="74" t="s">
        <v>463</v>
      </c>
      <c r="E41" s="74" t="s">
        <v>318</v>
      </c>
      <c r="F41" s="74" t="s">
        <v>464</v>
      </c>
      <c r="G41" s="74" t="s">
        <v>465</v>
      </c>
      <c r="H41" s="74" t="s">
        <v>466</v>
      </c>
      <c r="I41" s="123" t="s">
        <v>613</v>
      </c>
      <c r="J41" s="83" t="s">
        <v>31</v>
      </c>
      <c r="K41" s="75" t="s">
        <v>42</v>
      </c>
      <c r="L41" s="75" t="s">
        <v>31</v>
      </c>
      <c r="M41" s="76" t="s">
        <v>74</v>
      </c>
      <c r="N41" s="89" t="s">
        <v>565</v>
      </c>
      <c r="O41" s="89" t="s">
        <v>38</v>
      </c>
    </row>
    <row r="42" spans="1:16" x14ac:dyDescent="0.2">
      <c r="A42" s="86" t="s">
        <v>467</v>
      </c>
      <c r="B42" s="70" t="s">
        <v>468</v>
      </c>
      <c r="C42" s="70" t="s">
        <v>440</v>
      </c>
      <c r="D42" s="70" t="s">
        <v>469</v>
      </c>
      <c r="E42" s="70" t="s">
        <v>318</v>
      </c>
      <c r="F42" s="70" t="s">
        <v>470</v>
      </c>
      <c r="G42" s="126" t="s">
        <v>378</v>
      </c>
      <c r="H42" s="126"/>
      <c r="I42" s="127"/>
      <c r="J42" s="72" t="s">
        <v>42</v>
      </c>
      <c r="K42" s="82"/>
      <c r="L42" s="82"/>
      <c r="M42" s="130"/>
      <c r="N42" s="131"/>
      <c r="O42" s="131"/>
    </row>
    <row r="43" spans="1:16" x14ac:dyDescent="0.2">
      <c r="A43" s="86" t="s">
        <v>471</v>
      </c>
      <c r="B43" s="70" t="s">
        <v>472</v>
      </c>
      <c r="C43" s="70" t="s">
        <v>425</v>
      </c>
      <c r="D43" s="70" t="s">
        <v>473</v>
      </c>
      <c r="E43" s="70" t="s">
        <v>318</v>
      </c>
      <c r="F43" s="70" t="s">
        <v>474</v>
      </c>
      <c r="G43" s="126" t="s">
        <v>378</v>
      </c>
      <c r="H43" s="126" t="s">
        <v>378</v>
      </c>
      <c r="I43" s="126"/>
      <c r="J43" s="72" t="s">
        <v>42</v>
      </c>
      <c r="K43" s="82"/>
      <c r="L43" s="82"/>
      <c r="M43" s="130"/>
      <c r="N43" s="131"/>
      <c r="O43" s="131"/>
    </row>
    <row r="44" spans="1:16" x14ac:dyDescent="0.2">
      <c r="A44" s="90" t="s">
        <v>475</v>
      </c>
      <c r="B44" s="91" t="s">
        <v>65</v>
      </c>
      <c r="C44" s="91" t="s">
        <v>444</v>
      </c>
      <c r="D44" s="91" t="s">
        <v>445</v>
      </c>
      <c r="E44" s="91" t="s">
        <v>318</v>
      </c>
      <c r="F44" s="91" t="s">
        <v>446</v>
      </c>
      <c r="G44" s="91" t="s">
        <v>447</v>
      </c>
      <c r="H44" s="91" t="s">
        <v>448</v>
      </c>
      <c r="I44" s="91" t="str">
        <f>I36</f>
        <v>https://doi.org/10.1016/j.ifacol.2018.08.474</v>
      </c>
      <c r="J44" s="92" t="s">
        <v>31</v>
      </c>
      <c r="K44" s="93" t="s">
        <v>42</v>
      </c>
      <c r="L44" s="93" t="s">
        <v>31</v>
      </c>
      <c r="M44" s="94" t="s">
        <v>268</v>
      </c>
      <c r="N44" s="134"/>
      <c r="O44" s="134"/>
    </row>
    <row r="45" spans="1:16" x14ac:dyDescent="0.2">
      <c r="A45" s="85" t="s">
        <v>77</v>
      </c>
      <c r="B45" s="78" t="s">
        <v>78</v>
      </c>
      <c r="C45" s="78" t="s">
        <v>425</v>
      </c>
      <c r="D45" s="78" t="s">
        <v>476</v>
      </c>
      <c r="E45" s="78" t="s">
        <v>318</v>
      </c>
      <c r="F45" s="78" t="s">
        <v>477</v>
      </c>
      <c r="G45" s="78" t="s">
        <v>635</v>
      </c>
      <c r="H45" s="78" t="s">
        <v>634</v>
      </c>
      <c r="I45" s="124" t="s">
        <v>614</v>
      </c>
      <c r="J45" s="80" t="s">
        <v>31</v>
      </c>
      <c r="K45" s="95" t="s">
        <v>31</v>
      </c>
      <c r="L45" s="75" t="s">
        <v>31</v>
      </c>
      <c r="M45" s="79" t="s">
        <v>76</v>
      </c>
      <c r="N45" s="87" t="s">
        <v>79</v>
      </c>
      <c r="O45" s="87" t="s">
        <v>38</v>
      </c>
    </row>
    <row r="46" spans="1:16" x14ac:dyDescent="0.2">
      <c r="A46" s="86" t="s">
        <v>478</v>
      </c>
      <c r="B46" s="70" t="s">
        <v>450</v>
      </c>
      <c r="C46" s="70" t="s">
        <v>435</v>
      </c>
      <c r="D46" s="70" t="s">
        <v>451</v>
      </c>
      <c r="E46" s="70" t="s">
        <v>318</v>
      </c>
      <c r="F46" s="70" t="s">
        <v>452</v>
      </c>
      <c r="G46" s="126" t="s">
        <v>378</v>
      </c>
      <c r="H46" s="126" t="s">
        <v>378</v>
      </c>
      <c r="I46" s="126"/>
      <c r="J46" s="72" t="s">
        <v>42</v>
      </c>
      <c r="K46" s="82"/>
      <c r="L46" s="82"/>
      <c r="M46" s="130"/>
      <c r="N46" s="131"/>
      <c r="O46" s="131"/>
    </row>
    <row r="47" spans="1:16" x14ac:dyDescent="0.2">
      <c r="A47" s="85" t="s">
        <v>81</v>
      </c>
      <c r="B47" s="78" t="s">
        <v>82</v>
      </c>
      <c r="C47" s="78" t="s">
        <v>440</v>
      </c>
      <c r="D47" s="78" t="s">
        <v>479</v>
      </c>
      <c r="E47" s="78" t="s">
        <v>480</v>
      </c>
      <c r="F47" s="78" t="s">
        <v>378</v>
      </c>
      <c r="G47" s="78" t="s">
        <v>564</v>
      </c>
      <c r="H47" s="78" t="s">
        <v>564</v>
      </c>
      <c r="I47" s="124" t="s">
        <v>618</v>
      </c>
      <c r="J47" s="80" t="s">
        <v>31</v>
      </c>
      <c r="K47" s="95" t="s">
        <v>31</v>
      </c>
      <c r="L47" s="75" t="s">
        <v>31</v>
      </c>
      <c r="M47" s="79" t="s">
        <v>80</v>
      </c>
      <c r="N47" s="87" t="s">
        <v>83</v>
      </c>
      <c r="O47" s="87" t="s">
        <v>38</v>
      </c>
    </row>
    <row r="48" spans="1:16" x14ac:dyDescent="0.2">
      <c r="A48" s="88" t="s">
        <v>481</v>
      </c>
      <c r="B48" s="74" t="s">
        <v>85</v>
      </c>
      <c r="C48" s="74" t="s">
        <v>482</v>
      </c>
      <c r="D48" s="74" t="s">
        <v>483</v>
      </c>
      <c r="E48" s="74" t="s">
        <v>318</v>
      </c>
      <c r="F48" s="74" t="s">
        <v>484</v>
      </c>
      <c r="G48" s="74" t="s">
        <v>637</v>
      </c>
      <c r="H48" s="74" t="s">
        <v>636</v>
      </c>
      <c r="I48" s="123" t="s">
        <v>615</v>
      </c>
      <c r="J48" s="83" t="s">
        <v>31</v>
      </c>
      <c r="K48" s="75" t="s">
        <v>42</v>
      </c>
      <c r="L48" s="75" t="s">
        <v>31</v>
      </c>
      <c r="M48" s="76" t="s">
        <v>84</v>
      </c>
      <c r="N48" s="89" t="s">
        <v>86</v>
      </c>
      <c r="O48" s="89" t="s">
        <v>38</v>
      </c>
    </row>
    <row r="49" spans="1:15" x14ac:dyDescent="0.2">
      <c r="A49" s="85" t="s">
        <v>88</v>
      </c>
      <c r="B49" s="78" t="s">
        <v>89</v>
      </c>
      <c r="C49" s="78">
        <v>2019</v>
      </c>
      <c r="D49" s="78" t="s">
        <v>485</v>
      </c>
      <c r="E49" s="78" t="s">
        <v>318</v>
      </c>
      <c r="F49" s="78" t="s">
        <v>378</v>
      </c>
      <c r="G49" s="78" t="s">
        <v>486</v>
      </c>
      <c r="H49" s="78" t="s">
        <v>487</v>
      </c>
      <c r="I49" s="124" t="s">
        <v>619</v>
      </c>
      <c r="J49" s="80" t="s">
        <v>31</v>
      </c>
      <c r="K49" s="75" t="s">
        <v>42</v>
      </c>
      <c r="L49" s="75" t="s">
        <v>31</v>
      </c>
      <c r="M49" s="79" t="s">
        <v>87</v>
      </c>
      <c r="N49" s="87" t="s">
        <v>90</v>
      </c>
      <c r="O49" s="87" t="s">
        <v>91</v>
      </c>
    </row>
    <row r="50" spans="1:15" x14ac:dyDescent="0.2">
      <c r="A50" s="88" t="s">
        <v>488</v>
      </c>
      <c r="B50" s="74" t="s">
        <v>93</v>
      </c>
      <c r="C50" s="74" t="s">
        <v>482</v>
      </c>
      <c r="D50" s="74" t="s">
        <v>489</v>
      </c>
      <c r="E50" s="74" t="s">
        <v>318</v>
      </c>
      <c r="F50" s="74" t="s">
        <v>490</v>
      </c>
      <c r="G50" s="74" t="s">
        <v>564</v>
      </c>
      <c r="H50" s="74" t="s">
        <v>564</v>
      </c>
      <c r="I50" s="123" t="s">
        <v>638</v>
      </c>
      <c r="J50" s="83" t="s">
        <v>31</v>
      </c>
      <c r="K50" s="75" t="s">
        <v>42</v>
      </c>
      <c r="L50" s="75" t="s">
        <v>31</v>
      </c>
      <c r="M50" s="76" t="s">
        <v>92</v>
      </c>
      <c r="N50" s="89" t="s">
        <v>94</v>
      </c>
      <c r="O50" s="89" t="s">
        <v>47</v>
      </c>
    </row>
    <row r="51" spans="1:15" x14ac:dyDescent="0.2">
      <c r="A51" s="85" t="s">
        <v>96</v>
      </c>
      <c r="B51" s="78" t="s">
        <v>97</v>
      </c>
      <c r="C51" s="78" t="s">
        <v>482</v>
      </c>
      <c r="D51" s="78" t="s">
        <v>491</v>
      </c>
      <c r="E51" s="78" t="s">
        <v>318</v>
      </c>
      <c r="F51" s="78" t="s">
        <v>492</v>
      </c>
      <c r="G51" s="78" t="s">
        <v>640</v>
      </c>
      <c r="H51" s="78" t="s">
        <v>639</v>
      </c>
      <c r="I51" s="124" t="s">
        <v>616</v>
      </c>
      <c r="J51" s="80" t="s">
        <v>31</v>
      </c>
      <c r="K51" s="75" t="s">
        <v>42</v>
      </c>
      <c r="L51" s="75" t="s">
        <v>31</v>
      </c>
      <c r="M51" s="79" t="s">
        <v>95</v>
      </c>
      <c r="N51" s="87" t="s">
        <v>98</v>
      </c>
      <c r="O51" s="87" t="s">
        <v>91</v>
      </c>
    </row>
    <row r="52" spans="1:15" x14ac:dyDescent="0.2">
      <c r="A52" s="90" t="s">
        <v>493</v>
      </c>
      <c r="B52" s="91" t="s">
        <v>75</v>
      </c>
      <c r="C52" s="91" t="s">
        <v>454</v>
      </c>
      <c r="D52" s="91" t="s">
        <v>463</v>
      </c>
      <c r="E52" s="91" t="s">
        <v>318</v>
      </c>
      <c r="F52" s="91" t="s">
        <v>464</v>
      </c>
      <c r="G52" s="91" t="s">
        <v>465</v>
      </c>
      <c r="H52" s="91" t="s">
        <v>466</v>
      </c>
      <c r="I52" s="91" t="str">
        <f>I41</f>
        <v>https://doi.org/10.3390/systems7010007</v>
      </c>
      <c r="J52" s="92" t="s">
        <v>31</v>
      </c>
      <c r="K52" s="93" t="s">
        <v>42</v>
      </c>
      <c r="L52" s="93" t="s">
        <v>31</v>
      </c>
      <c r="M52" s="94" t="s">
        <v>268</v>
      </c>
      <c r="N52" s="134"/>
      <c r="O52" s="134"/>
    </row>
    <row r="53" spans="1:15" x14ac:dyDescent="0.2">
      <c r="A53" s="85" t="s">
        <v>100</v>
      </c>
      <c r="B53" s="78" t="s">
        <v>101</v>
      </c>
      <c r="C53" s="78" t="s">
        <v>482</v>
      </c>
      <c r="D53" s="78" t="s">
        <v>494</v>
      </c>
      <c r="E53" s="78" t="s">
        <v>377</v>
      </c>
      <c r="F53" s="78" t="s">
        <v>378</v>
      </c>
      <c r="G53" s="78" t="s">
        <v>642</v>
      </c>
      <c r="H53" s="78" t="s">
        <v>641</v>
      </c>
      <c r="I53" s="124" t="s">
        <v>620</v>
      </c>
      <c r="J53" s="80" t="s">
        <v>31</v>
      </c>
      <c r="K53" s="75" t="s">
        <v>42</v>
      </c>
      <c r="L53" s="75" t="s">
        <v>31</v>
      </c>
      <c r="M53" s="79" t="s">
        <v>99</v>
      </c>
      <c r="N53" s="87" t="s">
        <v>102</v>
      </c>
      <c r="O53" s="87" t="s">
        <v>38</v>
      </c>
    </row>
    <row r="54" spans="1:15" x14ac:dyDescent="0.2">
      <c r="A54" s="96" t="s">
        <v>495</v>
      </c>
      <c r="B54" s="97" t="s">
        <v>68</v>
      </c>
      <c r="C54" s="97" t="s">
        <v>454</v>
      </c>
      <c r="D54" s="97" t="s">
        <v>455</v>
      </c>
      <c r="E54" s="97" t="s">
        <v>318</v>
      </c>
      <c r="F54" s="97" t="s">
        <v>378</v>
      </c>
      <c r="G54" s="97" t="str">
        <f>G38</f>
        <v>n.n.</v>
      </c>
      <c r="H54" s="97" t="str">
        <f>H38</f>
        <v>n.n.</v>
      </c>
      <c r="I54" s="97" t="str">
        <f>I38</f>
        <v>https://www.arup.com/globalassets/downloads/insights/digital-twin-towards-a-meaningful-framework.pdf</v>
      </c>
      <c r="J54" s="98" t="s">
        <v>31</v>
      </c>
      <c r="K54" s="93" t="s">
        <v>42</v>
      </c>
      <c r="L54" s="93" t="s">
        <v>31</v>
      </c>
      <c r="M54" s="99" t="s">
        <v>268</v>
      </c>
      <c r="N54" s="134"/>
      <c r="O54" s="134"/>
    </row>
    <row r="55" spans="1:15" x14ac:dyDescent="0.25">
      <c r="A55" s="73" t="s">
        <v>104</v>
      </c>
      <c r="B55" s="78" t="s">
        <v>105</v>
      </c>
      <c r="C55" s="78" t="s">
        <v>435</v>
      </c>
      <c r="D55" s="78" t="s">
        <v>496</v>
      </c>
      <c r="E55" s="78" t="s">
        <v>497</v>
      </c>
      <c r="F55" s="78" t="s">
        <v>378</v>
      </c>
      <c r="G55" s="78" t="s">
        <v>564</v>
      </c>
      <c r="H55" s="78" t="s">
        <v>564</v>
      </c>
      <c r="I55" s="124" t="s">
        <v>621</v>
      </c>
      <c r="J55" s="100" t="s">
        <v>31</v>
      </c>
      <c r="K55" s="101" t="s">
        <v>42</v>
      </c>
      <c r="L55" s="101" t="s">
        <v>31</v>
      </c>
      <c r="M55" s="102" t="s">
        <v>103</v>
      </c>
      <c r="N55" s="103" t="s">
        <v>564</v>
      </c>
      <c r="O55" s="103" t="s">
        <v>38</v>
      </c>
    </row>
    <row r="56" spans="1:15" x14ac:dyDescent="0.25">
      <c r="A56" s="104" t="s">
        <v>498</v>
      </c>
      <c r="B56" s="91" t="s">
        <v>85</v>
      </c>
      <c r="C56" s="91" t="s">
        <v>482</v>
      </c>
      <c r="D56" s="91" t="s">
        <v>483</v>
      </c>
      <c r="E56" s="91" t="s">
        <v>318</v>
      </c>
      <c r="F56" s="91" t="s">
        <v>484</v>
      </c>
      <c r="G56" s="91" t="str">
        <f>G48</f>
        <v>Digital Twin, Product-Service Systems (PSS), Business models and considerations, Systems Engineering (SE)</v>
      </c>
      <c r="H56" s="91" t="str">
        <f>H48</f>
        <v xml:space="preserve">Over the recent years, several attempts were made to define the concept of the Digital Twin and to create a generic view for utilizing it within the industry. Still, many industry sectors are not able to transfer a generic definition into their product portfolio, as Digital Twins differ from each other to the same degree as physical products differ from each other. Hence, it is crucial to enlarge the definition towards a classification and business scenarios which enable sector specific views on the concept of the Digital Twin and help SME to utilize the concept towards their products. Future engineers will have to design physical products besides a digital counterpart and therefore have to identify interdependencies between these two products during the development. This paper discusses a generic definition of a Digital Twin that can be applied throughout different sectors as well as a classification for Digital Twins to enable the implementation of the concept on several maturity levels regarding the constraints of the product portfolio. In addition, these classes are viewed in different business scenarios and an outlook is given to further increase the usability of Digital Twins within new industry sectors.
</v>
      </c>
      <c r="I56" s="91" t="str">
        <f>I48</f>
        <v>https://doi.org/10.1017/pds.2021.129</v>
      </c>
      <c r="J56" s="105" t="s">
        <v>31</v>
      </c>
      <c r="K56" s="106" t="s">
        <v>42</v>
      </c>
      <c r="L56" s="106" t="s">
        <v>31</v>
      </c>
      <c r="M56" s="107" t="s">
        <v>268</v>
      </c>
      <c r="N56" s="133"/>
      <c r="O56" s="133"/>
    </row>
    <row r="57" spans="1:15" x14ac:dyDescent="0.25">
      <c r="A57" s="73" t="s">
        <v>107</v>
      </c>
      <c r="B57" s="78" t="s">
        <v>108</v>
      </c>
      <c r="C57" s="78" t="s">
        <v>435</v>
      </c>
      <c r="D57" s="78" t="s">
        <v>499</v>
      </c>
      <c r="E57" s="78" t="s">
        <v>497</v>
      </c>
      <c r="F57" s="78" t="s">
        <v>378</v>
      </c>
      <c r="G57" s="78" t="s">
        <v>564</v>
      </c>
      <c r="H57" s="78" t="s">
        <v>564</v>
      </c>
      <c r="I57" s="124" t="s">
        <v>622</v>
      </c>
      <c r="J57" s="100" t="s">
        <v>31</v>
      </c>
      <c r="K57" s="101" t="s">
        <v>42</v>
      </c>
      <c r="L57" s="101" t="s">
        <v>31</v>
      </c>
      <c r="M57" s="102" t="s">
        <v>106</v>
      </c>
      <c r="N57" s="103" t="s">
        <v>109</v>
      </c>
      <c r="O57" s="103" t="s">
        <v>38</v>
      </c>
    </row>
    <row r="58" spans="1:15" x14ac:dyDescent="0.25">
      <c r="A58" s="104" t="s">
        <v>500</v>
      </c>
      <c r="B58" s="91" t="s">
        <v>93</v>
      </c>
      <c r="C58" s="91" t="s">
        <v>482</v>
      </c>
      <c r="D58" s="91" t="s">
        <v>489</v>
      </c>
      <c r="E58" s="91" t="s">
        <v>318</v>
      </c>
      <c r="F58" s="91" t="s">
        <v>490</v>
      </c>
      <c r="G58" s="91" t="str">
        <f>G50</f>
        <v>n.n.</v>
      </c>
      <c r="H58" s="91" t="str">
        <f>H50</f>
        <v>n.n.</v>
      </c>
      <c r="I58" s="91" t="str">
        <f>I50</f>
        <v>https://www.anzlic.gov.au/sites/default/files/files/Data61%20Digital%20Twin%20Framework%20Information%20Paper%20-%20February%202021.pdf</v>
      </c>
      <c r="J58" s="105" t="s">
        <v>31</v>
      </c>
      <c r="K58" s="106" t="s">
        <v>42</v>
      </c>
      <c r="L58" s="106" t="s">
        <v>31</v>
      </c>
      <c r="M58" s="107" t="s">
        <v>268</v>
      </c>
      <c r="N58" s="133"/>
      <c r="O58" s="133"/>
    </row>
    <row r="59" spans="1:15" x14ac:dyDescent="0.25">
      <c r="A59" s="104" t="s">
        <v>501</v>
      </c>
      <c r="B59" s="97" t="s">
        <v>75</v>
      </c>
      <c r="C59" s="97" t="s">
        <v>454</v>
      </c>
      <c r="D59" s="97" t="s">
        <v>463</v>
      </c>
      <c r="E59" s="97" t="s">
        <v>318</v>
      </c>
      <c r="F59" s="97" t="s">
        <v>464</v>
      </c>
      <c r="G59" s="97" t="s">
        <v>465</v>
      </c>
      <c r="H59" s="97" t="s">
        <v>466</v>
      </c>
      <c r="I59" s="97" t="str">
        <f>I41</f>
        <v>https://doi.org/10.3390/systems7010007</v>
      </c>
      <c r="J59" s="105" t="s">
        <v>31</v>
      </c>
      <c r="K59" s="106" t="s">
        <v>42</v>
      </c>
      <c r="L59" s="106" t="s">
        <v>31</v>
      </c>
      <c r="M59" s="107" t="s">
        <v>268</v>
      </c>
      <c r="N59" s="133"/>
      <c r="O59" s="133"/>
    </row>
    <row r="60" spans="1:15" x14ac:dyDescent="0.25">
      <c r="A60" s="73" t="s">
        <v>111</v>
      </c>
      <c r="B60" s="74" t="s">
        <v>112</v>
      </c>
      <c r="C60" s="74" t="s">
        <v>444</v>
      </c>
      <c r="D60" s="74" t="s">
        <v>502</v>
      </c>
      <c r="E60" s="74" t="s">
        <v>503</v>
      </c>
      <c r="F60" s="74" t="s">
        <v>504</v>
      </c>
      <c r="G60" s="74" t="s">
        <v>564</v>
      </c>
      <c r="H60" s="74" t="s">
        <v>564</v>
      </c>
      <c r="I60" s="123" t="s">
        <v>623</v>
      </c>
      <c r="J60" s="100" t="s">
        <v>31</v>
      </c>
      <c r="K60" s="101" t="s">
        <v>42</v>
      </c>
      <c r="L60" s="101" t="s">
        <v>31</v>
      </c>
      <c r="M60" s="102" t="s">
        <v>110</v>
      </c>
      <c r="N60" s="103" t="s">
        <v>113</v>
      </c>
      <c r="O60" s="103" t="s">
        <v>38</v>
      </c>
    </row>
    <row r="61" spans="1:15" x14ac:dyDescent="0.25">
      <c r="A61" s="73" t="s">
        <v>115</v>
      </c>
      <c r="B61" s="78" t="s">
        <v>116</v>
      </c>
      <c r="C61" s="78" t="s">
        <v>505</v>
      </c>
      <c r="D61" s="78" t="s">
        <v>506</v>
      </c>
      <c r="E61" s="78" t="s">
        <v>497</v>
      </c>
      <c r="F61" s="78" t="s">
        <v>378</v>
      </c>
      <c r="G61" s="78" t="s">
        <v>564</v>
      </c>
      <c r="H61" s="78" t="s">
        <v>564</v>
      </c>
      <c r="I61" s="124" t="s">
        <v>624</v>
      </c>
      <c r="J61" s="100" t="s">
        <v>31</v>
      </c>
      <c r="K61" s="101" t="s">
        <v>42</v>
      </c>
      <c r="L61" s="101" t="s">
        <v>31</v>
      </c>
      <c r="M61" s="102" t="s">
        <v>114</v>
      </c>
      <c r="N61" s="103" t="s">
        <v>564</v>
      </c>
      <c r="O61" s="103" t="s">
        <v>38</v>
      </c>
    </row>
    <row r="62" spans="1:15" x14ac:dyDescent="0.2">
      <c r="A62" s="115" t="s">
        <v>118</v>
      </c>
      <c r="B62" s="116" t="s">
        <v>119</v>
      </c>
      <c r="C62" s="116" t="s">
        <v>440</v>
      </c>
      <c r="D62" s="116" t="s">
        <v>507</v>
      </c>
      <c r="E62" s="116" t="s">
        <v>508</v>
      </c>
      <c r="F62" s="116" t="s">
        <v>378</v>
      </c>
      <c r="G62" s="126" t="s">
        <v>378</v>
      </c>
      <c r="H62" s="126" t="s">
        <v>378</v>
      </c>
      <c r="I62" s="126"/>
      <c r="J62" s="117" t="s">
        <v>31</v>
      </c>
      <c r="K62" s="118" t="s">
        <v>42</v>
      </c>
      <c r="L62" s="118" t="s">
        <v>31</v>
      </c>
      <c r="M62" s="119" t="s">
        <v>117</v>
      </c>
      <c r="N62" s="120" t="s">
        <v>120</v>
      </c>
      <c r="O62" s="120" t="s">
        <v>121</v>
      </c>
    </row>
    <row r="63" spans="1:15" x14ac:dyDescent="0.2">
      <c r="A63" s="88" t="s">
        <v>123</v>
      </c>
      <c r="B63" s="74" t="s">
        <v>124</v>
      </c>
      <c r="C63" s="74" t="s">
        <v>454</v>
      </c>
      <c r="D63" s="74" t="s">
        <v>39</v>
      </c>
      <c r="E63" s="74" t="s">
        <v>377</v>
      </c>
      <c r="F63" s="74" t="s">
        <v>378</v>
      </c>
      <c r="G63" s="74" t="s">
        <v>564</v>
      </c>
      <c r="H63" s="74" t="s">
        <v>564</v>
      </c>
      <c r="I63" s="123" t="s">
        <v>625</v>
      </c>
      <c r="J63" s="83" t="s">
        <v>31</v>
      </c>
      <c r="K63" s="101" t="s">
        <v>42</v>
      </c>
      <c r="L63" s="101" t="s">
        <v>31</v>
      </c>
      <c r="M63" s="76" t="s">
        <v>122</v>
      </c>
      <c r="N63" s="89" t="s">
        <v>125</v>
      </c>
      <c r="O63" s="89" t="s">
        <v>38</v>
      </c>
    </row>
    <row r="64" spans="1:15" x14ac:dyDescent="0.2">
      <c r="A64" s="85" t="s">
        <v>127</v>
      </c>
      <c r="B64" s="78" t="s">
        <v>128</v>
      </c>
      <c r="C64" s="78" t="s">
        <v>435</v>
      </c>
      <c r="D64" s="78" t="s">
        <v>509</v>
      </c>
      <c r="E64" s="78" t="s">
        <v>318</v>
      </c>
      <c r="F64" s="78" t="s">
        <v>510</v>
      </c>
      <c r="G64" s="78" t="s">
        <v>645</v>
      </c>
      <c r="H64" s="78" t="s">
        <v>644</v>
      </c>
      <c r="I64" s="124" t="s">
        <v>643</v>
      </c>
      <c r="J64" s="80" t="s">
        <v>31</v>
      </c>
      <c r="K64" s="101" t="s">
        <v>42</v>
      </c>
      <c r="L64" s="101" t="s">
        <v>31</v>
      </c>
      <c r="M64" s="79" t="s">
        <v>126</v>
      </c>
      <c r="N64" s="87" t="s">
        <v>129</v>
      </c>
      <c r="O64" s="87" t="s">
        <v>38</v>
      </c>
    </row>
    <row r="65" spans="1:15" x14ac:dyDescent="0.2">
      <c r="A65" s="86" t="s">
        <v>511</v>
      </c>
      <c r="B65" s="70" t="s">
        <v>459</v>
      </c>
      <c r="C65" s="70" t="s">
        <v>378</v>
      </c>
      <c r="D65" s="70" t="s">
        <v>460</v>
      </c>
      <c r="E65" s="70" t="s">
        <v>318</v>
      </c>
      <c r="F65" s="70"/>
      <c r="G65" s="126" t="s">
        <v>378</v>
      </c>
      <c r="H65" s="126" t="s">
        <v>378</v>
      </c>
      <c r="I65" s="126"/>
      <c r="J65" s="72" t="s">
        <v>42</v>
      </c>
      <c r="K65" s="82"/>
      <c r="L65" s="82"/>
      <c r="M65" s="130"/>
      <c r="N65" s="131"/>
      <c r="O65" s="131"/>
    </row>
    <row r="66" spans="1:15" x14ac:dyDescent="0.2">
      <c r="A66" s="85" t="s">
        <v>131</v>
      </c>
      <c r="B66" s="78" t="s">
        <v>132</v>
      </c>
      <c r="C66" s="78">
        <v>2019</v>
      </c>
      <c r="D66" s="78" t="s">
        <v>512</v>
      </c>
      <c r="E66" s="78" t="s">
        <v>503</v>
      </c>
      <c r="F66" s="78" t="s">
        <v>513</v>
      </c>
      <c r="G66" s="78" t="s">
        <v>564</v>
      </c>
      <c r="H66" s="78" t="s">
        <v>564</v>
      </c>
      <c r="I66" s="124" t="s">
        <v>626</v>
      </c>
      <c r="J66" s="80" t="s">
        <v>31</v>
      </c>
      <c r="K66" s="101" t="s">
        <v>42</v>
      </c>
      <c r="L66" s="101" t="s">
        <v>31</v>
      </c>
      <c r="M66" s="79" t="s">
        <v>130</v>
      </c>
      <c r="N66" s="87" t="s">
        <v>133</v>
      </c>
      <c r="O66" s="87" t="s">
        <v>134</v>
      </c>
    </row>
    <row r="67" spans="1:15" x14ac:dyDescent="0.2">
      <c r="A67" s="88" t="s">
        <v>136</v>
      </c>
      <c r="B67" s="74" t="s">
        <v>137</v>
      </c>
      <c r="C67" s="74" t="s">
        <v>440</v>
      </c>
      <c r="D67" s="74" t="s">
        <v>514</v>
      </c>
      <c r="E67" s="74" t="s">
        <v>503</v>
      </c>
      <c r="F67" s="74" t="s">
        <v>515</v>
      </c>
      <c r="G67" s="74" t="s">
        <v>564</v>
      </c>
      <c r="H67" s="74" t="s">
        <v>564</v>
      </c>
      <c r="I67" s="123" t="s">
        <v>627</v>
      </c>
      <c r="J67" s="83" t="s">
        <v>31</v>
      </c>
      <c r="K67" s="101" t="s">
        <v>42</v>
      </c>
      <c r="L67" s="101" t="s">
        <v>31</v>
      </c>
      <c r="M67" s="76" t="s">
        <v>135</v>
      </c>
      <c r="N67" s="89" t="s">
        <v>138</v>
      </c>
      <c r="O67" s="89" t="s">
        <v>139</v>
      </c>
    </row>
    <row r="68" spans="1:15" x14ac:dyDescent="0.2">
      <c r="A68" s="115" t="s">
        <v>141</v>
      </c>
      <c r="B68" s="116" t="s">
        <v>142</v>
      </c>
      <c r="C68" s="116" t="s">
        <v>430</v>
      </c>
      <c r="D68" s="116" t="s">
        <v>516</v>
      </c>
      <c r="E68" s="116" t="s">
        <v>318</v>
      </c>
      <c r="F68" s="116" t="s">
        <v>378</v>
      </c>
      <c r="G68" s="116" t="s">
        <v>564</v>
      </c>
      <c r="H68" s="116" t="s">
        <v>646</v>
      </c>
      <c r="I68" s="129" t="s">
        <v>628</v>
      </c>
      <c r="J68" s="117" t="s">
        <v>31</v>
      </c>
      <c r="K68" s="118" t="s">
        <v>42</v>
      </c>
      <c r="L68" s="118" t="s">
        <v>31</v>
      </c>
      <c r="M68" s="119" t="s">
        <v>140</v>
      </c>
      <c r="N68" s="120" t="s">
        <v>143</v>
      </c>
      <c r="O68" s="120" t="s">
        <v>144</v>
      </c>
    </row>
    <row r="69" spans="1:15" x14ac:dyDescent="0.2">
      <c r="A69" s="88" t="s">
        <v>146</v>
      </c>
      <c r="B69" s="74" t="s">
        <v>147</v>
      </c>
      <c r="C69" s="74" t="s">
        <v>425</v>
      </c>
      <c r="D69" s="74" t="s">
        <v>517</v>
      </c>
      <c r="E69" s="74" t="s">
        <v>503</v>
      </c>
      <c r="F69" s="74" t="s">
        <v>378</v>
      </c>
      <c r="G69" s="74" t="s">
        <v>564</v>
      </c>
      <c r="H69" s="74" t="s">
        <v>564</v>
      </c>
      <c r="I69" s="123" t="s">
        <v>629</v>
      </c>
      <c r="J69" s="83" t="s">
        <v>31</v>
      </c>
      <c r="K69" s="101" t="s">
        <v>42</v>
      </c>
      <c r="L69" s="101" t="s">
        <v>31</v>
      </c>
      <c r="M69" s="76" t="s">
        <v>145</v>
      </c>
      <c r="N69" s="89" t="s">
        <v>148</v>
      </c>
      <c r="O69" s="89" t="s">
        <v>38</v>
      </c>
    </row>
    <row r="70" spans="1:15" x14ac:dyDescent="0.25">
      <c r="A70" s="73" t="s">
        <v>522</v>
      </c>
      <c r="B70" s="77" t="s">
        <v>520</v>
      </c>
      <c r="C70" s="77">
        <v>2025</v>
      </c>
      <c r="D70" s="77" t="s">
        <v>521</v>
      </c>
      <c r="E70" s="77" t="s">
        <v>508</v>
      </c>
      <c r="F70" s="77"/>
      <c r="G70" s="128"/>
      <c r="H70" s="128"/>
      <c r="I70" s="128"/>
      <c r="J70" s="101" t="s">
        <v>42</v>
      </c>
      <c r="K70" s="101" t="s">
        <v>42</v>
      </c>
      <c r="L70" s="101" t="s">
        <v>31</v>
      </c>
      <c r="M70" s="108" t="s">
        <v>278</v>
      </c>
      <c r="N70" s="77" t="s">
        <v>451</v>
      </c>
      <c r="O70" s="77" t="s">
        <v>38</v>
      </c>
    </row>
    <row r="73" spans="1:15" x14ac:dyDescent="0.25">
      <c r="A73" s="54" t="s">
        <v>524</v>
      </c>
    </row>
    <row r="74" spans="1:15" x14ac:dyDescent="0.25">
      <c r="A74" s="45"/>
      <c r="B74" s="37" t="s">
        <v>585</v>
      </c>
    </row>
    <row r="75" spans="1:15" x14ac:dyDescent="0.25">
      <c r="A75" s="50"/>
      <c r="B75" s="37" t="s">
        <v>584</v>
      </c>
    </row>
    <row r="76" spans="1:15" x14ac:dyDescent="0.25">
      <c r="A76" s="121"/>
      <c r="B76" s="37" t="s">
        <v>586</v>
      </c>
    </row>
  </sheetData>
  <mergeCells count="2">
    <mergeCell ref="J1:O1"/>
    <mergeCell ref="A1:I1"/>
  </mergeCells>
  <hyperlinks>
    <hyperlink ref="I3" r:id="rId1" xr:uid="{8AAAB19E-E1A1-4041-8211-FE781A71FDF2}"/>
    <hyperlink ref="I4" r:id="rId2" xr:uid="{530DC450-7EFE-4460-B30B-2027D9B7227D}"/>
    <hyperlink ref="I5" r:id="rId3" xr:uid="{F6558A33-F98B-43AA-AB96-9791A8438FA0}"/>
    <hyperlink ref="I6" r:id="rId4" xr:uid="{4617C184-5958-4EB0-8FEC-1A4CC3646610}"/>
    <hyperlink ref="I7" r:id="rId5" xr:uid="{0D0A3B75-8367-457B-8542-F57AC43D67BB}"/>
    <hyperlink ref="I8" r:id="rId6" xr:uid="{A3A62370-3643-43BD-BB09-CC3D1527EC25}"/>
    <hyperlink ref="I10" r:id="rId7" xr:uid="{26CD00F8-DDA5-43EB-A22A-8D9AE6FC22F7}"/>
    <hyperlink ref="I11" r:id="rId8" xr:uid="{8381AFB5-8AE1-4E68-A5D7-823612268E67}"/>
    <hyperlink ref="I12" r:id="rId9" xr:uid="{368855A9-BC58-4F2B-B2E5-382BA1D7BA3B}"/>
    <hyperlink ref="I14" r:id="rId10" xr:uid="{B42329A9-592E-4776-8D26-77F1F9CDBB15}"/>
    <hyperlink ref="I16" r:id="rId11" xr:uid="{49E60A28-C17D-414C-AF06-02EE7D81FC39}"/>
    <hyperlink ref="I17" r:id="rId12" xr:uid="{D744E9F9-6AE1-48A4-83D7-6080426C44B0}"/>
    <hyperlink ref="I18" r:id="rId13" xr:uid="{BBD44E71-8161-4D7A-B670-D3E3563D188F}"/>
    <hyperlink ref="I21" r:id="rId14" xr:uid="{BC0A1A25-5EC9-4CF4-A901-92664C26978E}"/>
    <hyperlink ref="I22" r:id="rId15" xr:uid="{A35A895F-396C-4B54-878F-774BF1059F74}"/>
    <hyperlink ref="I23" r:id="rId16" xr:uid="{6AC4BEB4-0C09-4682-8566-BB9C06C066BB}"/>
    <hyperlink ref="I25" r:id="rId17" xr:uid="{1AA455E3-CAB7-4A4B-9965-50CD7D4E82CC}"/>
    <hyperlink ref="I26" r:id="rId18" xr:uid="{BA67BBEE-B4BA-422B-8649-ACA7AF4B5EE2}"/>
    <hyperlink ref="I28" r:id="rId19" xr:uid="{AA5ED1E0-A52B-40D9-98BB-689412F311B6}"/>
    <hyperlink ref="I29" r:id="rId20" xr:uid="{950878BF-B7A0-4510-8304-1F805DA81884}"/>
    <hyperlink ref="I31" r:id="rId21" xr:uid="{F7025F71-C040-463E-A148-4913DF934EFE}"/>
    <hyperlink ref="I30" r:id="rId22" xr:uid="{24B684C0-6AD0-4E96-A5CF-7DC15085F9CF}"/>
    <hyperlink ref="I32" r:id="rId23" xr:uid="{1FDF21C3-1E75-4172-B97B-EB9A8620D3AF}"/>
    <hyperlink ref="I36" r:id="rId24" xr:uid="{A30D129D-AEFE-4ACD-A282-888915B6004A}"/>
    <hyperlink ref="I39" r:id="rId25" xr:uid="{65A9AD44-AD92-4CB2-B962-0AD4A9E98D49}"/>
    <hyperlink ref="I41" r:id="rId26" xr:uid="{4C624A8A-E378-4001-A7F6-926F6FF1E0B6}"/>
    <hyperlink ref="I45" r:id="rId27" xr:uid="{3F8634C4-AA3F-4F75-A395-B2140CD72377}"/>
    <hyperlink ref="I48" r:id="rId28" xr:uid="{381B221B-139C-4D2C-B48C-2DC7BE691577}"/>
    <hyperlink ref="I50" r:id="rId29" xr:uid="{5D5A2DC6-0A6C-44EA-94EE-8105C446E13B}"/>
    <hyperlink ref="I51" r:id="rId30" xr:uid="{A2332C40-2A76-4A64-A21D-76D675242008}"/>
    <hyperlink ref="I64" r:id="rId31" xr:uid="{4FC76B1A-90BC-421E-B68E-F47AE917DAE9}"/>
    <hyperlink ref="I38" r:id="rId32" xr:uid="{011E41F7-4FE9-41B6-81B4-652DDD28092A}"/>
    <hyperlink ref="I47" r:id="rId33" xr:uid="{AF9AF193-7873-40C6-A86E-E7D31C80E992}"/>
    <hyperlink ref="I49" r:id="rId34" xr:uid="{A118657C-1239-4BE8-8209-D0BD5C06B51D}"/>
    <hyperlink ref="I53" r:id="rId35" xr:uid="{A9186C98-B5ED-4AE9-8509-9EB1D75F04FC}"/>
    <hyperlink ref="I55" r:id="rId36" xr:uid="{56912D8E-6750-4E3E-961F-EFA789B0BC54}"/>
    <hyperlink ref="I57" r:id="rId37" xr:uid="{4A05CF44-A904-441D-AF61-DE8767BFD79D}"/>
    <hyperlink ref="I60" r:id="rId38" xr:uid="{A33C85E8-FF3B-4A54-9543-0098D9AD0C8A}"/>
    <hyperlink ref="I61" r:id="rId39" xr:uid="{016DC305-5B95-433E-90B8-AF60ADE1BEDF}"/>
    <hyperlink ref="I63" r:id="rId40" xr:uid="{5CED901F-F567-4AB7-955C-216EA7F91C77}"/>
    <hyperlink ref="I66" r:id="rId41" xr:uid="{996F1328-8047-4C28-95AE-81E2FE5C7173}"/>
    <hyperlink ref="I67" r:id="rId42" xr:uid="{26E479DB-D310-4642-834A-60916A4E166F}"/>
    <hyperlink ref="I68" r:id="rId43" xr:uid="{BB189704-02D3-46BD-A8A8-3ADAF43ECDA7}"/>
    <hyperlink ref="I69" r:id="rId44" xr:uid="{7A3E9DBD-128E-46D3-8546-D64D2E603DF2}"/>
  </hyperlinks>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6C1C74-6BB8-4B4F-8EC1-B5974F6BF8A6}">
  <dimension ref="A1:G71"/>
  <sheetViews>
    <sheetView zoomScaleNormal="100" workbookViewId="0">
      <selection activeCell="K7" sqref="K7"/>
    </sheetView>
  </sheetViews>
  <sheetFormatPr baseColWidth="10" defaultColWidth="23.140625" defaultRowHeight="15" x14ac:dyDescent="0.25"/>
  <cols>
    <col min="1" max="1" width="11.7109375" bestFit="1" customWidth="1"/>
    <col min="2" max="2" width="34.28515625" bestFit="1" customWidth="1"/>
    <col min="7" max="7" width="53.140625" bestFit="1" customWidth="1"/>
  </cols>
  <sheetData>
    <row r="1" spans="1:7" ht="29.25" customHeight="1" thickBot="1" x14ac:dyDescent="0.3">
      <c r="A1" s="1" t="s">
        <v>23</v>
      </c>
      <c r="B1" s="2" t="s">
        <v>24</v>
      </c>
      <c r="C1" s="10" t="s">
        <v>5</v>
      </c>
      <c r="D1" s="10" t="s">
        <v>6</v>
      </c>
      <c r="E1" s="10" t="s">
        <v>7</v>
      </c>
      <c r="F1" s="10" t="s">
        <v>21</v>
      </c>
      <c r="G1" s="57" t="s">
        <v>579</v>
      </c>
    </row>
    <row r="2" spans="1:7" ht="72" x14ac:dyDescent="0.25">
      <c r="A2" s="175" t="s">
        <v>291</v>
      </c>
      <c r="B2" s="3" t="s">
        <v>264</v>
      </c>
      <c r="C2" s="13" t="s">
        <v>262</v>
      </c>
      <c r="D2" s="13" t="s">
        <v>149</v>
      </c>
      <c r="E2" s="13" t="s">
        <v>150</v>
      </c>
      <c r="F2" s="13" t="s">
        <v>151</v>
      </c>
      <c r="G2" s="58" t="s">
        <v>566</v>
      </c>
    </row>
    <row r="3" spans="1:7" ht="57.75" x14ac:dyDescent="0.25">
      <c r="A3" s="176"/>
      <c r="B3" s="4" t="s">
        <v>265</v>
      </c>
      <c r="C3" s="42" t="s">
        <v>218</v>
      </c>
      <c r="D3" s="42" t="s">
        <v>219</v>
      </c>
      <c r="E3" s="42" t="s">
        <v>220</v>
      </c>
      <c r="F3" s="42" t="s">
        <v>152</v>
      </c>
      <c r="G3" s="59" t="s">
        <v>567</v>
      </c>
    </row>
    <row r="4" spans="1:7" ht="72" x14ac:dyDescent="0.25">
      <c r="A4" s="176"/>
      <c r="B4" s="4" t="s">
        <v>266</v>
      </c>
      <c r="C4" s="42" t="s">
        <v>299</v>
      </c>
      <c r="D4" s="42" t="s">
        <v>300</v>
      </c>
      <c r="E4" s="42" t="s">
        <v>301</v>
      </c>
      <c r="F4" s="56" t="s">
        <v>302</v>
      </c>
      <c r="G4" s="59" t="s">
        <v>568</v>
      </c>
    </row>
    <row r="5" spans="1:7" ht="72.75" thickBot="1" x14ac:dyDescent="0.3">
      <c r="A5" s="176"/>
      <c r="B5" s="4" t="s">
        <v>267</v>
      </c>
      <c r="C5" s="42" t="s">
        <v>258</v>
      </c>
      <c r="D5" s="42" t="s">
        <v>155</v>
      </c>
      <c r="E5" s="42" t="s">
        <v>153</v>
      </c>
      <c r="F5" s="42" t="s">
        <v>154</v>
      </c>
      <c r="G5" s="60" t="s">
        <v>569</v>
      </c>
    </row>
    <row r="6" spans="1:7" ht="72.599999999999994" customHeight="1" x14ac:dyDescent="0.25">
      <c r="A6" s="177" t="s">
        <v>292</v>
      </c>
      <c r="B6" s="11" t="s">
        <v>269</v>
      </c>
      <c r="C6" s="15" t="s">
        <v>156</v>
      </c>
      <c r="D6" s="13" t="s">
        <v>157</v>
      </c>
      <c r="E6" s="13" t="s">
        <v>158</v>
      </c>
      <c r="F6" s="13" t="s">
        <v>294</v>
      </c>
      <c r="G6" s="61" t="s">
        <v>570</v>
      </c>
    </row>
    <row r="7" spans="1:7" ht="72" x14ac:dyDescent="0.25">
      <c r="A7" s="178"/>
      <c r="B7" s="5" t="s">
        <v>270</v>
      </c>
      <c r="C7" s="16" t="s">
        <v>159</v>
      </c>
      <c r="D7" s="42" t="s">
        <v>261</v>
      </c>
      <c r="E7" s="42" t="s">
        <v>260</v>
      </c>
      <c r="F7" s="42" t="s">
        <v>160</v>
      </c>
      <c r="G7" s="62" t="s">
        <v>580</v>
      </c>
    </row>
    <row r="8" spans="1:7" ht="86.25" x14ac:dyDescent="0.25">
      <c r="A8" s="178"/>
      <c r="B8" s="5" t="s">
        <v>271</v>
      </c>
      <c r="C8" s="16" t="s">
        <v>295</v>
      </c>
      <c r="D8" s="42" t="s">
        <v>161</v>
      </c>
      <c r="E8" s="42" t="s">
        <v>296</v>
      </c>
      <c r="F8" s="42" t="s">
        <v>303</v>
      </c>
      <c r="G8" s="62" t="s">
        <v>571</v>
      </c>
    </row>
    <row r="9" spans="1:7" ht="87" thickBot="1" x14ac:dyDescent="0.3">
      <c r="A9" s="178"/>
      <c r="B9" s="5" t="s">
        <v>272</v>
      </c>
      <c r="C9" s="16" t="s">
        <v>259</v>
      </c>
      <c r="D9" s="43" t="s">
        <v>304</v>
      </c>
      <c r="E9" s="42" t="s">
        <v>309</v>
      </c>
      <c r="F9" s="42" t="s">
        <v>162</v>
      </c>
      <c r="G9" s="63" t="s">
        <v>572</v>
      </c>
    </row>
    <row r="10" spans="1:7" ht="58.5" x14ac:dyDescent="0.25">
      <c r="A10" s="179" t="s">
        <v>293</v>
      </c>
      <c r="B10" s="12" t="s">
        <v>273</v>
      </c>
      <c r="C10" s="15" t="s">
        <v>305</v>
      </c>
      <c r="D10" s="13" t="s">
        <v>306</v>
      </c>
      <c r="E10" s="13" t="s">
        <v>307</v>
      </c>
      <c r="F10" s="13" t="s">
        <v>247</v>
      </c>
      <c r="G10" s="58" t="s">
        <v>581</v>
      </c>
    </row>
    <row r="11" spans="1:7" ht="57.75" x14ac:dyDescent="0.25">
      <c r="A11" s="180"/>
      <c r="B11" s="6" t="s">
        <v>274</v>
      </c>
      <c r="C11" s="16" t="s">
        <v>254</v>
      </c>
      <c r="D11" s="42" t="s">
        <v>255</v>
      </c>
      <c r="E11" s="42" t="s">
        <v>256</v>
      </c>
      <c r="F11" s="42" t="s">
        <v>163</v>
      </c>
      <c r="G11" s="62" t="s">
        <v>573</v>
      </c>
    </row>
    <row r="12" spans="1:7" ht="72" x14ac:dyDescent="0.25">
      <c r="A12" s="180"/>
      <c r="B12" s="6" t="s">
        <v>275</v>
      </c>
      <c r="C12" s="16" t="s">
        <v>233</v>
      </c>
      <c r="D12" s="44" t="s">
        <v>240</v>
      </c>
      <c r="E12" s="44" t="s">
        <v>234</v>
      </c>
      <c r="F12" s="42" t="s">
        <v>235</v>
      </c>
      <c r="G12" s="62" t="s">
        <v>582</v>
      </c>
    </row>
    <row r="13" spans="1:7" ht="58.5" thickBot="1" x14ac:dyDescent="0.3">
      <c r="A13" s="180"/>
      <c r="B13" s="6" t="s">
        <v>297</v>
      </c>
      <c r="C13" s="16" t="s">
        <v>164</v>
      </c>
      <c r="D13" s="42" t="s">
        <v>165</v>
      </c>
      <c r="E13" s="42" t="s">
        <v>308</v>
      </c>
      <c r="F13" s="42" t="s">
        <v>166</v>
      </c>
      <c r="G13" s="60" t="s">
        <v>574</v>
      </c>
    </row>
    <row r="14" spans="1:7" ht="56.1" customHeight="1" x14ac:dyDescent="0.25">
      <c r="A14" s="181" t="s">
        <v>253</v>
      </c>
      <c r="B14" s="18" t="s">
        <v>298</v>
      </c>
      <c r="C14" s="15" t="s">
        <v>167</v>
      </c>
      <c r="D14" s="13" t="s">
        <v>168</v>
      </c>
      <c r="E14" s="13" t="s">
        <v>169</v>
      </c>
      <c r="F14" s="13" t="s">
        <v>178</v>
      </c>
      <c r="G14" s="61" t="s">
        <v>575</v>
      </c>
    </row>
    <row r="15" spans="1:7" ht="58.5" x14ac:dyDescent="0.25">
      <c r="A15" s="182"/>
      <c r="B15" s="7" t="s">
        <v>276</v>
      </c>
      <c r="C15" s="39" t="s">
        <v>251</v>
      </c>
      <c r="D15" s="42" t="s">
        <v>250</v>
      </c>
      <c r="E15" s="42" t="s">
        <v>248</v>
      </c>
      <c r="F15" s="42" t="s">
        <v>170</v>
      </c>
      <c r="G15" s="62" t="s">
        <v>576</v>
      </c>
    </row>
    <row r="16" spans="1:7" ht="72.75" x14ac:dyDescent="0.25">
      <c r="A16" s="182"/>
      <c r="B16" s="7" t="s">
        <v>245</v>
      </c>
      <c r="C16" s="16" t="s">
        <v>179</v>
      </c>
      <c r="D16" s="42" t="s">
        <v>172</v>
      </c>
      <c r="E16" s="42" t="s">
        <v>173</v>
      </c>
      <c r="F16" s="42" t="s">
        <v>249</v>
      </c>
      <c r="G16" s="62" t="s">
        <v>577</v>
      </c>
    </row>
    <row r="17" spans="1:7" ht="58.5" thickBot="1" x14ac:dyDescent="0.3">
      <c r="A17" s="183"/>
      <c r="B17" s="8" t="s">
        <v>252</v>
      </c>
      <c r="C17" s="17" t="s">
        <v>174</v>
      </c>
      <c r="D17" s="14" t="s">
        <v>175</v>
      </c>
      <c r="E17" s="14" t="s">
        <v>177</v>
      </c>
      <c r="F17" s="14" t="s">
        <v>176</v>
      </c>
      <c r="G17" s="63" t="s">
        <v>578</v>
      </c>
    </row>
    <row r="18" spans="1:7" x14ac:dyDescent="0.25">
      <c r="C18" s="9"/>
      <c r="D18" s="9"/>
      <c r="E18" s="9"/>
      <c r="F18" s="9"/>
    </row>
    <row r="19" spans="1:7" x14ac:dyDescent="0.25">
      <c r="C19" s="9"/>
      <c r="D19" s="9"/>
      <c r="E19" s="9"/>
      <c r="F19" s="9"/>
    </row>
    <row r="20" spans="1:7" x14ac:dyDescent="0.25">
      <c r="C20" s="9"/>
      <c r="D20" s="9"/>
      <c r="E20" s="9"/>
      <c r="F20" s="9"/>
    </row>
    <row r="21" spans="1:7" x14ac:dyDescent="0.25">
      <c r="C21" s="9"/>
      <c r="D21" s="9"/>
      <c r="E21" s="9"/>
      <c r="F21" s="9"/>
    </row>
    <row r="22" spans="1:7" x14ac:dyDescent="0.25">
      <c r="C22" s="9"/>
      <c r="D22" s="9"/>
      <c r="E22" s="9"/>
      <c r="F22" s="9"/>
    </row>
    <row r="23" spans="1:7" x14ac:dyDescent="0.25">
      <c r="C23" s="9"/>
      <c r="D23" s="9"/>
      <c r="E23" s="9"/>
      <c r="F23" s="9"/>
    </row>
    <row r="24" spans="1:7" x14ac:dyDescent="0.25">
      <c r="C24" s="9"/>
      <c r="D24" s="9"/>
      <c r="E24" s="9"/>
      <c r="F24" s="9"/>
    </row>
    <row r="25" spans="1:7" x14ac:dyDescent="0.25">
      <c r="C25" s="9"/>
      <c r="D25" s="9"/>
      <c r="E25" s="9"/>
      <c r="F25" s="9"/>
    </row>
    <row r="26" spans="1:7" x14ac:dyDescent="0.25">
      <c r="C26" s="9"/>
      <c r="D26" s="9"/>
      <c r="E26" s="9"/>
      <c r="F26" s="9"/>
    </row>
    <row r="27" spans="1:7" x14ac:dyDescent="0.25">
      <c r="C27" s="9"/>
      <c r="D27" s="9"/>
      <c r="E27" s="9"/>
      <c r="F27" s="9"/>
    </row>
    <row r="28" spans="1:7" x14ac:dyDescent="0.25">
      <c r="C28" s="9"/>
      <c r="D28" s="9"/>
      <c r="E28" s="9"/>
      <c r="F28" s="9"/>
    </row>
    <row r="29" spans="1:7" x14ac:dyDescent="0.25">
      <c r="C29" s="9"/>
      <c r="D29" s="9"/>
      <c r="E29" s="9"/>
      <c r="F29" s="9"/>
    </row>
    <row r="30" spans="1:7" x14ac:dyDescent="0.25">
      <c r="C30" s="9"/>
      <c r="D30" s="9"/>
      <c r="E30" s="9"/>
      <c r="F30" s="9"/>
    </row>
    <row r="31" spans="1:7" x14ac:dyDescent="0.25">
      <c r="C31" s="9"/>
      <c r="D31" s="9"/>
      <c r="E31" s="9"/>
      <c r="F31" s="9"/>
    </row>
    <row r="32" spans="1:7" x14ac:dyDescent="0.25">
      <c r="C32" s="9"/>
      <c r="D32" s="9"/>
      <c r="E32" s="9"/>
      <c r="F32" s="9"/>
    </row>
    <row r="33" spans="3:6" x14ac:dyDescent="0.25">
      <c r="C33" s="9"/>
      <c r="D33" s="9"/>
      <c r="E33" s="9"/>
      <c r="F33" s="9"/>
    </row>
    <row r="34" spans="3:6" x14ac:dyDescent="0.25">
      <c r="C34" s="9"/>
      <c r="D34" s="9"/>
      <c r="E34" s="9"/>
      <c r="F34" s="9"/>
    </row>
    <row r="35" spans="3:6" x14ac:dyDescent="0.25">
      <c r="C35" s="9"/>
      <c r="D35" s="9"/>
      <c r="E35" s="9"/>
      <c r="F35" s="9"/>
    </row>
    <row r="36" spans="3:6" x14ac:dyDescent="0.25">
      <c r="C36" s="9"/>
      <c r="D36" s="9"/>
      <c r="E36" s="9"/>
      <c r="F36" s="9"/>
    </row>
    <row r="37" spans="3:6" x14ac:dyDescent="0.25">
      <c r="C37" s="9"/>
      <c r="D37" s="9"/>
      <c r="E37" s="9"/>
      <c r="F37" s="9"/>
    </row>
    <row r="38" spans="3:6" x14ac:dyDescent="0.25">
      <c r="C38" s="9"/>
      <c r="D38" s="9"/>
      <c r="E38" s="9"/>
      <c r="F38" s="9"/>
    </row>
    <row r="39" spans="3:6" x14ac:dyDescent="0.25">
      <c r="C39" s="9"/>
      <c r="D39" s="9"/>
      <c r="E39" s="9"/>
      <c r="F39" s="9"/>
    </row>
    <row r="40" spans="3:6" x14ac:dyDescent="0.25">
      <c r="C40" s="9"/>
      <c r="D40" s="9"/>
      <c r="E40" s="9"/>
      <c r="F40" s="9"/>
    </row>
    <row r="41" spans="3:6" x14ac:dyDescent="0.25">
      <c r="C41" s="9"/>
      <c r="D41" s="9"/>
      <c r="E41" s="9"/>
      <c r="F41" s="9"/>
    </row>
    <row r="42" spans="3:6" x14ac:dyDescent="0.25">
      <c r="C42" s="9"/>
      <c r="D42" s="9"/>
      <c r="E42" s="9"/>
      <c r="F42" s="9"/>
    </row>
    <row r="43" spans="3:6" x14ac:dyDescent="0.25">
      <c r="C43" s="9"/>
      <c r="D43" s="9"/>
      <c r="E43" s="9"/>
      <c r="F43" s="9"/>
    </row>
    <row r="44" spans="3:6" x14ac:dyDescent="0.25">
      <c r="C44" s="9"/>
      <c r="D44" s="9"/>
      <c r="E44" s="9"/>
      <c r="F44" s="9"/>
    </row>
    <row r="45" spans="3:6" x14ac:dyDescent="0.25">
      <c r="C45" s="9"/>
      <c r="D45" s="9"/>
      <c r="E45" s="9"/>
      <c r="F45" s="9"/>
    </row>
    <row r="46" spans="3:6" x14ac:dyDescent="0.25">
      <c r="C46" s="9"/>
      <c r="D46" s="9"/>
      <c r="E46" s="9"/>
      <c r="F46" s="9"/>
    </row>
    <row r="47" spans="3:6" x14ac:dyDescent="0.25">
      <c r="C47" s="9"/>
      <c r="D47" s="9"/>
      <c r="E47" s="9"/>
      <c r="F47" s="9"/>
    </row>
    <row r="48" spans="3:6" x14ac:dyDescent="0.25">
      <c r="C48" s="9"/>
      <c r="D48" s="9"/>
      <c r="E48" s="9"/>
      <c r="F48" s="9"/>
    </row>
    <row r="49" spans="3:6" x14ac:dyDescent="0.25">
      <c r="C49" s="9"/>
      <c r="D49" s="9"/>
      <c r="E49" s="9"/>
      <c r="F49" s="9"/>
    </row>
    <row r="50" spans="3:6" x14ac:dyDescent="0.25">
      <c r="C50" s="9"/>
      <c r="D50" s="9"/>
      <c r="E50" s="9"/>
      <c r="F50" s="9"/>
    </row>
    <row r="51" spans="3:6" x14ac:dyDescent="0.25">
      <c r="C51" s="9"/>
      <c r="D51" s="9"/>
      <c r="E51" s="9"/>
      <c r="F51" s="9"/>
    </row>
    <row r="52" spans="3:6" x14ac:dyDescent="0.25">
      <c r="C52" s="9"/>
      <c r="D52" s="9"/>
      <c r="E52" s="9"/>
      <c r="F52" s="9"/>
    </row>
    <row r="53" spans="3:6" x14ac:dyDescent="0.25">
      <c r="C53" s="9"/>
      <c r="D53" s="9"/>
      <c r="E53" s="9"/>
      <c r="F53" s="9"/>
    </row>
    <row r="54" spans="3:6" x14ac:dyDescent="0.25">
      <c r="C54" s="9"/>
      <c r="D54" s="9"/>
      <c r="E54" s="9"/>
      <c r="F54" s="9"/>
    </row>
    <row r="55" spans="3:6" x14ac:dyDescent="0.25">
      <c r="C55" s="9"/>
      <c r="D55" s="9"/>
      <c r="E55" s="9"/>
      <c r="F55" s="9"/>
    </row>
    <row r="56" spans="3:6" x14ac:dyDescent="0.25">
      <c r="C56" s="9"/>
      <c r="D56" s="9"/>
      <c r="E56" s="9"/>
      <c r="F56" s="9"/>
    </row>
    <row r="57" spans="3:6" x14ac:dyDescent="0.25">
      <c r="C57" s="9"/>
      <c r="D57" s="9"/>
      <c r="E57" s="9"/>
      <c r="F57" s="9"/>
    </row>
    <row r="58" spans="3:6" x14ac:dyDescent="0.25">
      <c r="C58" s="9"/>
      <c r="D58" s="9"/>
      <c r="E58" s="9"/>
      <c r="F58" s="9"/>
    </row>
    <row r="59" spans="3:6" x14ac:dyDescent="0.25">
      <c r="C59" s="9"/>
      <c r="D59" s="9"/>
      <c r="E59" s="9"/>
      <c r="F59" s="9"/>
    </row>
    <row r="60" spans="3:6" x14ac:dyDescent="0.25">
      <c r="C60" s="9"/>
      <c r="D60" s="9"/>
      <c r="E60" s="9"/>
      <c r="F60" s="9"/>
    </row>
    <row r="61" spans="3:6" x14ac:dyDescent="0.25">
      <c r="C61" s="9"/>
      <c r="D61" s="9"/>
      <c r="E61" s="9"/>
      <c r="F61" s="9"/>
    </row>
    <row r="62" spans="3:6" x14ac:dyDescent="0.25">
      <c r="C62" s="9"/>
      <c r="D62" s="9"/>
      <c r="E62" s="9"/>
      <c r="F62" s="9"/>
    </row>
    <row r="63" spans="3:6" x14ac:dyDescent="0.25">
      <c r="C63" s="9"/>
      <c r="D63" s="9"/>
      <c r="E63" s="9"/>
      <c r="F63" s="9"/>
    </row>
    <row r="64" spans="3:6" x14ac:dyDescent="0.25">
      <c r="C64" s="9"/>
      <c r="D64" s="9"/>
      <c r="E64" s="9"/>
      <c r="F64" s="9"/>
    </row>
    <row r="65" spans="3:6" x14ac:dyDescent="0.25">
      <c r="C65" s="9"/>
      <c r="D65" s="9"/>
      <c r="E65" s="9"/>
      <c r="F65" s="9"/>
    </row>
    <row r="66" spans="3:6" x14ac:dyDescent="0.25">
      <c r="C66" s="9"/>
      <c r="D66" s="9"/>
      <c r="E66" s="9"/>
      <c r="F66" s="9"/>
    </row>
    <row r="67" spans="3:6" x14ac:dyDescent="0.25">
      <c r="C67" s="9"/>
      <c r="D67" s="9"/>
      <c r="E67" s="9"/>
      <c r="F67" s="9"/>
    </row>
    <row r="68" spans="3:6" x14ac:dyDescent="0.25">
      <c r="C68" s="9"/>
      <c r="D68" s="9"/>
      <c r="E68" s="9"/>
      <c r="F68" s="9"/>
    </row>
    <row r="69" spans="3:6" x14ac:dyDescent="0.25">
      <c r="C69" s="9"/>
      <c r="D69" s="9"/>
      <c r="E69" s="9"/>
      <c r="F69" s="9"/>
    </row>
    <row r="70" spans="3:6" x14ac:dyDescent="0.25">
      <c r="C70" s="9"/>
      <c r="D70" s="9"/>
      <c r="E70" s="9"/>
      <c r="F70" s="9"/>
    </row>
    <row r="71" spans="3:6" x14ac:dyDescent="0.25">
      <c r="C71" s="9"/>
      <c r="D71" s="9"/>
      <c r="E71" s="9"/>
      <c r="F71" s="9"/>
    </row>
  </sheetData>
  <mergeCells count="4">
    <mergeCell ref="A2:A5"/>
    <mergeCell ref="A6:A9"/>
    <mergeCell ref="A10:A13"/>
    <mergeCell ref="A14:A17"/>
  </mergeCells>
  <pageMargins left="0.7" right="0.7" top="0.78740157499999996" bottom="0.78740157499999996" header="0.3" footer="0.3"/>
  <pageSetup paperSize="9"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D68487-B5CD-4C11-9E1D-8CBAAF6678AB}">
  <dimension ref="B1:O41"/>
  <sheetViews>
    <sheetView showGridLines="0" zoomScaleNormal="100" workbookViewId="0">
      <selection activeCell="E29" sqref="E29"/>
    </sheetView>
  </sheetViews>
  <sheetFormatPr baseColWidth="10" defaultColWidth="23.140625" defaultRowHeight="14.25" x14ac:dyDescent="0.2"/>
  <cols>
    <col min="1" max="1" width="1.140625" style="37" customWidth="1"/>
    <col min="2" max="2" width="6" style="37" customWidth="1"/>
    <col min="3" max="3" width="31.5703125" style="37" bestFit="1" customWidth="1"/>
    <col min="4" max="7" width="25.7109375" style="37" customWidth="1"/>
    <col min="8" max="9" width="12.42578125" style="47" bestFit="1" customWidth="1"/>
    <col min="10" max="10" width="12.42578125" style="37" bestFit="1" customWidth="1"/>
    <col min="11" max="11" width="2.5703125" style="37" customWidth="1"/>
    <col min="12" max="12" width="22.42578125" style="37" bestFit="1" customWidth="1"/>
    <col min="13" max="14" width="12.42578125" style="37" bestFit="1" customWidth="1"/>
    <col min="15" max="15" width="13" style="37" bestFit="1" customWidth="1"/>
    <col min="16" max="16384" width="23.140625" style="37"/>
  </cols>
  <sheetData>
    <row r="1" spans="2:15" ht="4.5" customHeight="1" thickBot="1" x14ac:dyDescent="0.25"/>
    <row r="2" spans="2:15" ht="29.25" customHeight="1" thickBot="1" x14ac:dyDescent="0.25">
      <c r="B2" s="2" t="s">
        <v>230</v>
      </c>
      <c r="C2" s="2" t="s">
        <v>24</v>
      </c>
      <c r="D2" s="10" t="s">
        <v>224</v>
      </c>
      <c r="E2" s="10" t="s">
        <v>225</v>
      </c>
      <c r="F2" s="10" t="s">
        <v>226</v>
      </c>
      <c r="G2" s="10" t="s">
        <v>227</v>
      </c>
      <c r="H2" s="147" t="s">
        <v>2</v>
      </c>
      <c r="I2" s="148" t="s">
        <v>0</v>
      </c>
      <c r="J2" s="149" t="s">
        <v>1</v>
      </c>
      <c r="L2" s="150" t="s">
        <v>656</v>
      </c>
      <c r="M2" s="151" t="s">
        <v>2</v>
      </c>
      <c r="N2" s="151" t="s">
        <v>0</v>
      </c>
      <c r="O2" s="152" t="s">
        <v>649</v>
      </c>
    </row>
    <row r="3" spans="2:15" ht="24.95" customHeight="1" x14ac:dyDescent="0.2">
      <c r="B3" s="175" t="s">
        <v>11</v>
      </c>
      <c r="C3" s="3" t="s">
        <v>12</v>
      </c>
      <c r="D3" s="19" t="s">
        <v>263</v>
      </c>
      <c r="E3" s="19" t="s">
        <v>8</v>
      </c>
      <c r="F3" s="19" t="s">
        <v>9</v>
      </c>
      <c r="G3" s="19" t="s">
        <v>181</v>
      </c>
      <c r="H3" s="163">
        <v>2</v>
      </c>
      <c r="I3" s="164">
        <v>3</v>
      </c>
      <c r="J3" s="165">
        <v>4</v>
      </c>
      <c r="L3" s="135" t="s">
        <v>650</v>
      </c>
      <c r="M3" s="136">
        <f>AVERAGE(H3:H6)</f>
        <v>2</v>
      </c>
      <c r="N3" s="136">
        <f>AVERAGE(I3:I6)</f>
        <v>3.25</v>
      </c>
      <c r="O3" s="137">
        <f>AVERAGE(J3:J6)</f>
        <v>3.75</v>
      </c>
    </row>
    <row r="4" spans="2:15" ht="24.95" customHeight="1" x14ac:dyDescent="0.2">
      <c r="B4" s="176"/>
      <c r="C4" s="4" t="s">
        <v>13</v>
      </c>
      <c r="D4" s="26" t="s">
        <v>221</v>
      </c>
      <c r="E4" s="26" t="s">
        <v>222</v>
      </c>
      <c r="F4" s="26" t="s">
        <v>223</v>
      </c>
      <c r="G4" s="26" t="s">
        <v>182</v>
      </c>
      <c r="H4" s="139">
        <v>3</v>
      </c>
      <c r="I4" s="140">
        <v>4</v>
      </c>
      <c r="J4" s="141">
        <v>4</v>
      </c>
      <c r="L4" s="138" t="s">
        <v>654</v>
      </c>
      <c r="M4" s="159">
        <v>2</v>
      </c>
      <c r="N4" s="160">
        <v>3</v>
      </c>
      <c r="O4" s="161">
        <v>4</v>
      </c>
    </row>
    <row r="5" spans="2:15" ht="24.95" customHeight="1" x14ac:dyDescent="0.2">
      <c r="B5" s="176"/>
      <c r="C5" s="4" t="s">
        <v>246</v>
      </c>
      <c r="D5" s="26" t="s">
        <v>287</v>
      </c>
      <c r="E5" s="26" t="s">
        <v>288</v>
      </c>
      <c r="F5" s="26" t="s">
        <v>289</v>
      </c>
      <c r="G5" s="26" t="s">
        <v>285</v>
      </c>
      <c r="H5" s="139">
        <v>1</v>
      </c>
      <c r="I5" s="140">
        <v>3</v>
      </c>
      <c r="J5" s="141">
        <v>3</v>
      </c>
      <c r="L5" s="135" t="s">
        <v>651</v>
      </c>
      <c r="M5" s="136">
        <f>AVERAGE(H7:H10)</f>
        <v>1</v>
      </c>
      <c r="N5" s="136">
        <f>AVERAGE(I7:I10)</f>
        <v>2.25</v>
      </c>
      <c r="O5" s="137">
        <f>AVERAGE(J7:J10)</f>
        <v>3.75</v>
      </c>
    </row>
    <row r="6" spans="2:15" ht="24.95" customHeight="1" thickBot="1" x14ac:dyDescent="0.25">
      <c r="B6" s="176"/>
      <c r="C6" s="4" t="s">
        <v>14</v>
      </c>
      <c r="D6" s="26" t="s">
        <v>183</v>
      </c>
      <c r="E6" s="26" t="s">
        <v>10</v>
      </c>
      <c r="F6" s="26" t="s">
        <v>184</v>
      </c>
      <c r="G6" s="26" t="s">
        <v>185</v>
      </c>
      <c r="H6" s="139">
        <v>2</v>
      </c>
      <c r="I6" s="140">
        <v>3</v>
      </c>
      <c r="J6" s="141">
        <v>4</v>
      </c>
      <c r="L6" s="138" t="s">
        <v>654</v>
      </c>
      <c r="M6" s="157">
        <v>1</v>
      </c>
      <c r="N6" s="157">
        <v>2</v>
      </c>
      <c r="O6" s="158">
        <v>3</v>
      </c>
    </row>
    <row r="7" spans="2:15" ht="24.95" customHeight="1" x14ac:dyDescent="0.2">
      <c r="B7" s="177" t="s">
        <v>244</v>
      </c>
      <c r="C7" s="11" t="s">
        <v>15</v>
      </c>
      <c r="D7" s="20" t="s">
        <v>4</v>
      </c>
      <c r="E7" s="21" t="s">
        <v>186</v>
      </c>
      <c r="F7" s="21" t="s">
        <v>187</v>
      </c>
      <c r="G7" s="21" t="s">
        <v>290</v>
      </c>
      <c r="H7" s="139">
        <v>1</v>
      </c>
      <c r="I7" s="140">
        <v>3</v>
      </c>
      <c r="J7" s="141">
        <v>4</v>
      </c>
      <c r="L7" s="135" t="s">
        <v>652</v>
      </c>
      <c r="M7" s="136">
        <f>AVERAGE(H11:H14)</f>
        <v>1.25</v>
      </c>
      <c r="N7" s="136">
        <f>AVERAGE(I11:I14)</f>
        <v>2.25</v>
      </c>
      <c r="O7" s="137">
        <f>AVERAGE(J11:J14)</f>
        <v>3.25</v>
      </c>
    </row>
    <row r="8" spans="2:15" ht="24.95" customHeight="1" x14ac:dyDescent="0.2">
      <c r="B8" s="178"/>
      <c r="C8" s="5" t="s">
        <v>16</v>
      </c>
      <c r="D8" s="22" t="s">
        <v>180</v>
      </c>
      <c r="E8" s="27" t="s">
        <v>188</v>
      </c>
      <c r="F8" s="27" t="s">
        <v>189</v>
      </c>
      <c r="G8" s="27" t="s">
        <v>190</v>
      </c>
      <c r="H8" s="139">
        <v>1</v>
      </c>
      <c r="I8" s="140">
        <v>2</v>
      </c>
      <c r="J8" s="141">
        <v>3</v>
      </c>
      <c r="L8" s="138" t="s">
        <v>654</v>
      </c>
      <c r="M8" s="155">
        <v>1</v>
      </c>
      <c r="N8" s="155">
        <v>2</v>
      </c>
      <c r="O8" s="156">
        <v>3</v>
      </c>
    </row>
    <row r="9" spans="2:15" ht="24.95" customHeight="1" x14ac:dyDescent="0.2">
      <c r="B9" s="178"/>
      <c r="C9" s="5" t="s">
        <v>242</v>
      </c>
      <c r="D9" s="22" t="s">
        <v>180</v>
      </c>
      <c r="E9" s="27" t="s">
        <v>191</v>
      </c>
      <c r="F9" s="27" t="s">
        <v>280</v>
      </c>
      <c r="G9" s="27" t="s">
        <v>241</v>
      </c>
      <c r="H9" s="139">
        <v>1</v>
      </c>
      <c r="I9" s="140">
        <v>2</v>
      </c>
      <c r="J9" s="141">
        <v>4</v>
      </c>
      <c r="L9" s="135" t="s">
        <v>653</v>
      </c>
      <c r="M9" s="136">
        <f>AVERAGE(H15:H18)</f>
        <v>2</v>
      </c>
      <c r="N9" s="136">
        <f>AVERAGE(I15:I18)</f>
        <v>3</v>
      </c>
      <c r="O9" s="137">
        <f>AVERAGE(J15:J18)</f>
        <v>4</v>
      </c>
    </row>
    <row r="10" spans="2:15" ht="24.95" customHeight="1" thickBot="1" x14ac:dyDescent="0.25">
      <c r="B10" s="178"/>
      <c r="C10" s="5" t="s">
        <v>243</v>
      </c>
      <c r="D10" s="40" t="s">
        <v>192</v>
      </c>
      <c r="E10" s="41" t="s">
        <v>281</v>
      </c>
      <c r="F10" s="41" t="s">
        <v>193</v>
      </c>
      <c r="G10" s="41" t="s">
        <v>194</v>
      </c>
      <c r="H10" s="139">
        <v>1</v>
      </c>
      <c r="I10" s="140">
        <v>2</v>
      </c>
      <c r="J10" s="141">
        <v>4</v>
      </c>
      <c r="L10" s="138" t="s">
        <v>654</v>
      </c>
      <c r="M10" s="153">
        <v>2</v>
      </c>
      <c r="N10" s="153">
        <v>3</v>
      </c>
      <c r="O10" s="154">
        <v>4</v>
      </c>
    </row>
    <row r="11" spans="2:15" s="142" customFormat="1" ht="24.95" customHeight="1" thickBot="1" x14ac:dyDescent="0.3">
      <c r="B11" s="179" t="s">
        <v>17</v>
      </c>
      <c r="C11" s="12" t="s">
        <v>18</v>
      </c>
      <c r="D11" s="23" t="s">
        <v>279</v>
      </c>
      <c r="E11" s="24" t="s">
        <v>215</v>
      </c>
      <c r="F11" s="24" t="s">
        <v>216</v>
      </c>
      <c r="G11" s="24" t="s">
        <v>217</v>
      </c>
      <c r="H11" s="139">
        <v>2</v>
      </c>
      <c r="I11" s="140">
        <v>2</v>
      </c>
      <c r="J11" s="141">
        <v>3</v>
      </c>
      <c r="L11" s="162" t="s">
        <v>655</v>
      </c>
      <c r="M11" s="143" t="s">
        <v>228</v>
      </c>
      <c r="N11" s="143" t="s">
        <v>229</v>
      </c>
      <c r="O11" s="144" t="s">
        <v>286</v>
      </c>
    </row>
    <row r="12" spans="2:15" s="142" customFormat="1" ht="24.95" customHeight="1" x14ac:dyDescent="0.25">
      <c r="B12" s="180"/>
      <c r="C12" s="6" t="s">
        <v>257</v>
      </c>
      <c r="D12" s="25" t="s">
        <v>195</v>
      </c>
      <c r="E12" s="28" t="s">
        <v>231</v>
      </c>
      <c r="F12" s="28" t="s">
        <v>197</v>
      </c>
      <c r="G12" s="28" t="s">
        <v>196</v>
      </c>
      <c r="H12" s="139">
        <v>1</v>
      </c>
      <c r="I12" s="140">
        <v>3</v>
      </c>
      <c r="J12" s="141">
        <v>4</v>
      </c>
    </row>
    <row r="13" spans="2:15" s="142" customFormat="1" ht="24.95" customHeight="1" x14ac:dyDescent="0.25">
      <c r="B13" s="180"/>
      <c r="C13" s="6" t="s">
        <v>232</v>
      </c>
      <c r="D13" s="25" t="s">
        <v>236</v>
      </c>
      <c r="E13" s="35" t="s">
        <v>239</v>
      </c>
      <c r="F13" s="35" t="s">
        <v>237</v>
      </c>
      <c r="G13" s="28" t="s">
        <v>238</v>
      </c>
      <c r="H13" s="139">
        <v>1</v>
      </c>
      <c r="I13" s="140">
        <v>2</v>
      </c>
      <c r="J13" s="141">
        <v>3</v>
      </c>
    </row>
    <row r="14" spans="2:15" s="142" customFormat="1" ht="24.95" customHeight="1" thickBot="1" x14ac:dyDescent="0.3">
      <c r="B14" s="180"/>
      <c r="C14" s="6" t="s">
        <v>22</v>
      </c>
      <c r="D14" s="25" t="s">
        <v>198</v>
      </c>
      <c r="E14" s="28" t="s">
        <v>199</v>
      </c>
      <c r="F14" s="28" t="s">
        <v>282</v>
      </c>
      <c r="G14" s="28" t="s">
        <v>200</v>
      </c>
      <c r="H14" s="139">
        <v>1</v>
      </c>
      <c r="I14" s="140">
        <v>2</v>
      </c>
      <c r="J14" s="141">
        <v>3</v>
      </c>
    </row>
    <row r="15" spans="2:15" ht="24.95" customHeight="1" x14ac:dyDescent="0.2">
      <c r="B15" s="181" t="s">
        <v>214</v>
      </c>
      <c r="C15" s="18" t="s">
        <v>19</v>
      </c>
      <c r="D15" s="29" t="s">
        <v>180</v>
      </c>
      <c r="E15" s="30" t="s">
        <v>201</v>
      </c>
      <c r="F15" s="30" t="s">
        <v>202</v>
      </c>
      <c r="G15" s="30" t="s">
        <v>203</v>
      </c>
      <c r="H15" s="139">
        <v>2</v>
      </c>
      <c r="I15" s="140">
        <v>3</v>
      </c>
      <c r="J15" s="141">
        <v>4</v>
      </c>
    </row>
    <row r="16" spans="2:15" ht="24.95" customHeight="1" x14ac:dyDescent="0.2">
      <c r="B16" s="182"/>
      <c r="C16" s="7" t="s">
        <v>277</v>
      </c>
      <c r="D16" s="31" t="s">
        <v>180</v>
      </c>
      <c r="E16" s="32" t="s">
        <v>204</v>
      </c>
      <c r="F16" s="32" t="s">
        <v>205</v>
      </c>
      <c r="G16" s="32" t="s">
        <v>206</v>
      </c>
      <c r="H16" s="139">
        <v>2</v>
      </c>
      <c r="I16" s="140">
        <v>3</v>
      </c>
      <c r="J16" s="141">
        <v>4</v>
      </c>
    </row>
    <row r="17" spans="2:10" ht="24.95" customHeight="1" x14ac:dyDescent="0.2">
      <c r="B17" s="182"/>
      <c r="C17" s="7" t="s">
        <v>171</v>
      </c>
      <c r="D17" s="31" t="s">
        <v>180</v>
      </c>
      <c r="E17" s="32" t="s">
        <v>207</v>
      </c>
      <c r="F17" s="32" t="s">
        <v>208</v>
      </c>
      <c r="G17" s="32" t="s">
        <v>209</v>
      </c>
      <c r="H17" s="139">
        <v>2</v>
      </c>
      <c r="I17" s="140">
        <v>3</v>
      </c>
      <c r="J17" s="141">
        <v>4</v>
      </c>
    </row>
    <row r="18" spans="2:10" ht="24.95" customHeight="1" thickBot="1" x14ac:dyDescent="0.25">
      <c r="B18" s="183"/>
      <c r="C18" s="8" t="s">
        <v>20</v>
      </c>
      <c r="D18" s="33" t="s">
        <v>210</v>
      </c>
      <c r="E18" s="34" t="s">
        <v>211</v>
      </c>
      <c r="F18" s="34" t="s">
        <v>212</v>
      </c>
      <c r="G18" s="34" t="s">
        <v>213</v>
      </c>
      <c r="H18" s="166">
        <v>2</v>
      </c>
      <c r="I18" s="167">
        <v>3</v>
      </c>
      <c r="J18" s="168">
        <v>4</v>
      </c>
    </row>
    <row r="19" spans="2:10" ht="21.75" customHeight="1" x14ac:dyDescent="0.2">
      <c r="D19" s="145"/>
      <c r="E19" s="145"/>
      <c r="F19" s="145"/>
      <c r="G19" s="145"/>
    </row>
    <row r="20" spans="2:10" ht="22.5" customHeight="1" x14ac:dyDescent="0.2">
      <c r="C20" s="184" t="s">
        <v>283</v>
      </c>
      <c r="D20" s="184"/>
      <c r="E20" s="38" t="s">
        <v>2</v>
      </c>
      <c r="F20" s="38" t="s">
        <v>0</v>
      </c>
      <c r="G20" s="38" t="s">
        <v>1</v>
      </c>
    </row>
    <row r="21" spans="2:10" ht="22.5" customHeight="1" x14ac:dyDescent="0.2">
      <c r="C21" s="184" t="s">
        <v>284</v>
      </c>
      <c r="D21" s="184"/>
      <c r="E21" s="38"/>
      <c r="F21" s="38"/>
      <c r="G21" s="38"/>
    </row>
    <row r="22" spans="2:10" ht="22.5" customHeight="1" x14ac:dyDescent="0.2">
      <c r="D22" s="145"/>
      <c r="E22" s="38"/>
      <c r="F22" s="38"/>
      <c r="G22" s="38"/>
    </row>
    <row r="33" spans="4:7" ht="15" x14ac:dyDescent="0.2">
      <c r="D33" s="145"/>
      <c r="E33" s="146"/>
      <c r="F33" s="146"/>
      <c r="G33" s="146"/>
    </row>
    <row r="34" spans="4:7" x14ac:dyDescent="0.2">
      <c r="D34" s="145"/>
      <c r="E34" s="145"/>
      <c r="F34" s="145"/>
      <c r="G34" s="145"/>
    </row>
    <row r="35" spans="4:7" x14ac:dyDescent="0.2">
      <c r="D35" s="145"/>
      <c r="E35" s="145"/>
      <c r="F35" s="145"/>
      <c r="G35" s="145"/>
    </row>
    <row r="36" spans="4:7" x14ac:dyDescent="0.2">
      <c r="D36" s="145"/>
      <c r="E36" s="145"/>
      <c r="F36" s="145"/>
      <c r="G36" s="145"/>
    </row>
    <row r="37" spans="4:7" x14ac:dyDescent="0.2">
      <c r="D37" s="145"/>
      <c r="E37" s="145"/>
      <c r="F37" s="145"/>
      <c r="G37" s="145"/>
    </row>
    <row r="38" spans="4:7" x14ac:dyDescent="0.2">
      <c r="D38" s="145"/>
      <c r="E38" s="145"/>
      <c r="F38" s="145"/>
      <c r="G38" s="145"/>
    </row>
    <row r="39" spans="4:7" x14ac:dyDescent="0.2">
      <c r="D39" s="145"/>
      <c r="E39" s="145"/>
      <c r="F39" s="145"/>
      <c r="G39" s="145"/>
    </row>
    <row r="40" spans="4:7" x14ac:dyDescent="0.2">
      <c r="D40" s="145"/>
      <c r="E40" s="145"/>
      <c r="F40" s="145"/>
      <c r="G40" s="145"/>
    </row>
    <row r="41" spans="4:7" x14ac:dyDescent="0.2">
      <c r="D41" s="145"/>
      <c r="E41" s="145"/>
      <c r="F41" s="145"/>
      <c r="G41" s="145"/>
    </row>
  </sheetData>
  <mergeCells count="6">
    <mergeCell ref="C21:D21"/>
    <mergeCell ref="B3:B6"/>
    <mergeCell ref="B7:B10"/>
    <mergeCell ref="B11:B14"/>
    <mergeCell ref="B15:B18"/>
    <mergeCell ref="C20:D20"/>
  </mergeCells>
  <phoneticPr fontId="12" type="noConversion"/>
  <pageMargins left="0.7" right="0.7" top="0.78740157499999996" bottom="0.78740157499999996"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4</vt:i4>
      </vt:variant>
    </vt:vector>
  </HeadingPairs>
  <TitlesOfParts>
    <vt:vector size="4" baseType="lpstr">
      <vt:lpstr>SLR</vt:lpstr>
      <vt:lpstr>Trefferliste</vt:lpstr>
      <vt:lpstr>Stufenmodell DZ</vt:lpstr>
      <vt:lpstr>Use Cases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Deike.Gliem.okn</dc:creator>
  <cp:lastModifiedBy>Deike.Gliem.okn</cp:lastModifiedBy>
  <dcterms:created xsi:type="dcterms:W3CDTF">2025-10-07T08:18:59Z</dcterms:created>
  <dcterms:modified xsi:type="dcterms:W3CDTF">2025-11-23T21:31:46Z</dcterms:modified>
</cp:coreProperties>
</file>