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k076180\Documents\Promotion\Dissertation\Paper Micronutrient\Analysis\Upload\"/>
    </mc:Choice>
  </mc:AlternateContent>
  <xr:revisionPtr revIDLastSave="0" documentId="8_{990B2EE1-ED30-49A4-9D04-7F72C506BA45}" xr6:coauthVersionLast="36" xr6:coauthVersionMax="36" xr10:uidLastSave="{00000000-0000-0000-0000-000000000000}"/>
  <bookViews>
    <workbookView xWindow="0" yWindow="0" windowWidth="15990" windowHeight="7290" xr2:uid="{00000000-000D-0000-FFFF-FFFF00000000}"/>
  </bookViews>
  <sheets>
    <sheet name="complete_red" sheetId="9" r:id="rId1"/>
    <sheet name="complete" sheetId="4" r:id="rId2"/>
    <sheet name="reduced_3" sheetId="8" r:id="rId3"/>
    <sheet name="reduced" sheetId="5" r:id="rId4"/>
    <sheet name="DATA_Saft" sheetId="1" r:id="rId5"/>
    <sheet name="Tabelle2" sheetId="6" r:id="rId6"/>
    <sheet name="Results" sheetId="7" r:id="rId7"/>
  </sheets>
  <definedNames>
    <definedName name="_xlnm.Print_Area" localSheetId="1">complete!$D$1:$AF$6</definedName>
    <definedName name="_xlnm.Print_Area" localSheetId="0">complete_red!$D$1:$AF$1</definedName>
    <definedName name="_xlnm.Print_Area" localSheetId="4">DATA_Saft!$C$1:$AB$42</definedName>
    <definedName name="_xlnm.Print_Area" localSheetId="3">reduced!$D$1:$AF$1</definedName>
    <definedName name="_xlnm.Print_Area" localSheetId="2">reduced_3!$D$1:$AF$1</definedName>
  </definedNames>
  <calcPr calcId="191029"/>
</workbook>
</file>

<file path=xl/calcChain.xml><?xml version="1.0" encoding="utf-8"?>
<calcChain xmlns="http://schemas.openxmlformats.org/spreadsheetml/2006/main">
  <c r="AI3" i="9" l="1"/>
  <c r="AI4" i="9"/>
  <c r="AI5" i="9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2" i="9"/>
  <c r="AH3" i="9" l="1"/>
  <c r="AH4" i="9"/>
  <c r="AH5" i="9"/>
  <c r="AH6" i="9"/>
  <c r="AH7" i="9"/>
  <c r="AH8" i="9"/>
  <c r="AH9" i="9"/>
  <c r="AH10" i="9"/>
  <c r="AH11" i="9"/>
  <c r="AH12" i="9"/>
  <c r="AH13" i="9"/>
  <c r="AH14" i="9"/>
  <c r="AH15" i="9"/>
  <c r="AH16" i="9"/>
  <c r="AH17" i="9"/>
  <c r="AH18" i="9"/>
  <c r="AH19" i="9"/>
  <c r="AH20" i="9"/>
  <c r="AH21" i="9"/>
  <c r="AH22" i="9"/>
  <c r="AH23" i="9"/>
  <c r="AH24" i="9"/>
  <c r="AH25" i="9"/>
  <c r="AH26" i="9"/>
  <c r="AH27" i="9"/>
  <c r="AH28" i="9"/>
  <c r="AH29" i="9"/>
  <c r="AH30" i="9"/>
  <c r="AH31" i="9"/>
  <c r="AH32" i="9"/>
  <c r="AH33" i="9"/>
  <c r="AH34" i="9"/>
  <c r="AH35" i="9"/>
  <c r="AH36" i="9"/>
  <c r="AH37" i="9"/>
  <c r="AH38" i="9"/>
  <c r="AH39" i="9"/>
  <c r="AH40" i="9"/>
  <c r="AH41" i="9"/>
  <c r="AH42" i="9"/>
  <c r="AH43" i="9"/>
  <c r="AH44" i="9"/>
  <c r="AH45" i="9"/>
  <c r="AH46" i="9"/>
  <c r="AH47" i="9"/>
  <c r="AH48" i="9"/>
  <c r="AH49" i="9"/>
  <c r="AH50" i="9"/>
  <c r="AH51" i="9"/>
  <c r="AH52" i="9"/>
  <c r="AH53" i="9"/>
  <c r="AH54" i="9"/>
  <c r="AH55" i="9"/>
  <c r="AH56" i="9"/>
  <c r="AH57" i="9"/>
  <c r="AH58" i="9"/>
  <c r="AH59" i="9"/>
  <c r="AH60" i="9"/>
  <c r="AH61" i="9"/>
  <c r="AH2" i="9"/>
  <c r="D6" i="6" l="1"/>
  <c r="D5" i="6"/>
</calcChain>
</file>

<file path=xl/sharedStrings.xml><?xml version="1.0" encoding="utf-8"?>
<sst xmlns="http://schemas.openxmlformats.org/spreadsheetml/2006/main" count="4619" uniqueCount="133">
  <si>
    <t>Mulch</t>
  </si>
  <si>
    <t>So</t>
  </si>
  <si>
    <t>Datum</t>
  </si>
  <si>
    <t>pH</t>
  </si>
  <si>
    <t>K_Ca</t>
  </si>
  <si>
    <t xml:space="preserve"> EC</t>
  </si>
  <si>
    <t>K</t>
  </si>
  <si>
    <t>Ca</t>
  </si>
  <si>
    <t>Mg</t>
  </si>
  <si>
    <t>Na</t>
  </si>
  <si>
    <t>NH4</t>
  </si>
  <si>
    <t>Cl</t>
  </si>
  <si>
    <t>S</t>
  </si>
  <si>
    <t>P</t>
  </si>
  <si>
    <t>Si</t>
  </si>
  <si>
    <t>Fe</t>
  </si>
  <si>
    <t>Mn</t>
  </si>
  <si>
    <t>Zn</t>
  </si>
  <si>
    <t>B</t>
  </si>
  <si>
    <t>Cu</t>
  </si>
  <si>
    <t>Mo</t>
  </si>
  <si>
    <t>Al</t>
  </si>
  <si>
    <t>Ntotal</t>
  </si>
  <si>
    <t>Versuch</t>
  </si>
  <si>
    <t>VORAN I</t>
  </si>
  <si>
    <t>TP</t>
  </si>
  <si>
    <t>VORAN II</t>
  </si>
  <si>
    <t>Sugar</t>
  </si>
  <si>
    <t>Ctrl</t>
  </si>
  <si>
    <t>VORAN III</t>
  </si>
  <si>
    <t>Precrop</t>
  </si>
  <si>
    <t>Plot</t>
  </si>
  <si>
    <t>TV</t>
  </si>
  <si>
    <t>GC</t>
  </si>
  <si>
    <t>WF</t>
  </si>
  <si>
    <t>V</t>
  </si>
  <si>
    <t>Block</t>
  </si>
  <si>
    <t>I</t>
  </si>
  <si>
    <t>II</t>
  </si>
  <si>
    <t>III</t>
  </si>
  <si>
    <t>IV</t>
  </si>
  <si>
    <t>Year</t>
  </si>
  <si>
    <t>Date</t>
  </si>
  <si>
    <t>Experiment</t>
  </si>
  <si>
    <t>VORANI_1</t>
  </si>
  <si>
    <t>VORANII_1</t>
  </si>
  <si>
    <t>VORANII_2</t>
  </si>
  <si>
    <t>VORANIII_1</t>
  </si>
  <si>
    <t>VORANIII_2</t>
  </si>
  <si>
    <t>Leafdamage</t>
  </si>
  <si>
    <t>Ntot</t>
  </si>
  <si>
    <t>Treatment</t>
  </si>
  <si>
    <t>1+</t>
  </si>
  <si>
    <t>10+</t>
  </si>
  <si>
    <t>11+</t>
  </si>
  <si>
    <t>12+</t>
  </si>
  <si>
    <t>2+</t>
  </si>
  <si>
    <t>3+</t>
  </si>
  <si>
    <t>4+</t>
  </si>
  <si>
    <t>5+</t>
  </si>
  <si>
    <t>6+</t>
  </si>
  <si>
    <t>7+</t>
  </si>
  <si>
    <t>8+</t>
  </si>
  <si>
    <t>9+</t>
  </si>
  <si>
    <t>K_CA</t>
  </si>
  <si>
    <t>NO3</t>
  </si>
  <si>
    <t>N_Nitrat</t>
  </si>
  <si>
    <t>Variant</t>
  </si>
  <si>
    <t>solanum</t>
  </si>
  <si>
    <t>covercrop</t>
  </si>
  <si>
    <t>fertilizer</t>
  </si>
  <si>
    <t>silage</t>
  </si>
  <si>
    <t>BBCH</t>
  </si>
  <si>
    <t>WF_M-_HM</t>
  </si>
  <si>
    <t>TV_M-_HM</t>
  </si>
  <si>
    <t>WF_GC</t>
  </si>
  <si>
    <t>TV_GC</t>
  </si>
  <si>
    <t>TV_TV</t>
  </si>
  <si>
    <t>TV_TV_US</t>
  </si>
  <si>
    <t>TV_Si</t>
  </si>
  <si>
    <t>TV_M-_Si</t>
  </si>
  <si>
    <t>TV_M-_US_Si</t>
  </si>
  <si>
    <t>TV_St_Si</t>
  </si>
  <si>
    <t>So_M-_HM</t>
  </si>
  <si>
    <t>So_TV</t>
  </si>
  <si>
    <t>So_GC</t>
  </si>
  <si>
    <t>WF_TV</t>
  </si>
  <si>
    <t>V_GC</t>
  </si>
  <si>
    <t>V_M-_HM</t>
  </si>
  <si>
    <t>V_TV</t>
  </si>
  <si>
    <t>TV_TV_HM</t>
  </si>
  <si>
    <t>M-</t>
  </si>
  <si>
    <t>grassclover</t>
  </si>
  <si>
    <t>hairmeal</t>
  </si>
  <si>
    <t>F-</t>
  </si>
  <si>
    <t>US-</t>
  </si>
  <si>
    <t>US+</t>
  </si>
  <si>
    <t>triticale-vetch</t>
  </si>
  <si>
    <t>weedfallow</t>
  </si>
  <si>
    <t>vetch</t>
  </si>
  <si>
    <t>straw</t>
  </si>
  <si>
    <t>RDA</t>
  </si>
  <si>
    <t>VORANII_2021_Flowering_Micro_Mulch_complete</t>
  </si>
  <si>
    <t>Model: rda(formula = VORANI[, 17:32] + 1 ~ Precrop * Mulch + Condition(Block), data = VORANI, scale = T, na.action = na.exclude)</t>
  </si>
  <si>
    <t xml:space="preserve">              Df Variance       F Pr(&gt;F)    </t>
  </si>
  <si>
    <t xml:space="preserve">Precrop        3   0.9911  2.1200  0.013 *  </t>
  </si>
  <si>
    <t>Mulch          2   4.2366 13.5933  0.001 ***</t>
  </si>
  <si>
    <t xml:space="preserve">Precrop:Mulch  6   0.7567  0.8093  0.749    </t>
  </si>
  <si>
    <t xml:space="preserve">Residual      33   5.1425 </t>
  </si>
  <si>
    <t>Model: rda(formula = VORANII_1[, 17:32] + 1 ~ Precrop * Mulch + Condition(Block), data = VORANII_1, scale = T, na.action = na.exclude)</t>
  </si>
  <si>
    <t xml:space="preserve">              Df Variance      F Pr(&gt;F)    </t>
  </si>
  <si>
    <t>Mulch          3   2.5011 4.1190  0.001 ***</t>
  </si>
  <si>
    <t xml:space="preserve">Precrop        3   0.7174 1.1815  0.240    </t>
  </si>
  <si>
    <t xml:space="preserve">Precrop:Mulch  6   1.4983 1.2337  0.152    </t>
  </si>
  <si>
    <t xml:space="preserve">Residual      38   7.6915   </t>
  </si>
  <si>
    <t>Model: rda(formula = VORANII_2[, 17:32] + 1 ~ Mulch * Precrop + Condition(Block), data = VORANII_2, scale = T, na.action = na.exclude)</t>
  </si>
  <si>
    <t>Mulch          3   2.4457 3.8682  0.001 ***</t>
  </si>
  <si>
    <t>Precrop        3   1.6454 2.6025  0.001 ***</t>
  </si>
  <si>
    <t xml:space="preserve">Mulch:Precrop  6   0.5708 0.4514  1.000    </t>
  </si>
  <si>
    <t xml:space="preserve">Residual      38   8.0085  </t>
  </si>
  <si>
    <t>Model: rda(formula = VORANIII_1[, 17:32] + 1 ~ Precrop * Mulch + Condition(Block), data = VORANIII_1, scale = T, na.action = na.exclude)</t>
  </si>
  <si>
    <t xml:space="preserve">Precrop        1   0.9587 2.1281  0.087 .  </t>
  </si>
  <si>
    <t>Mulch          2   5.5687 6.1809  0.001 ***</t>
  </si>
  <si>
    <t xml:space="preserve">Precrop:Mulch  1   0.4699 1.0432  0.358    </t>
  </si>
  <si>
    <t xml:space="preserve">Residual      12   5.4057    </t>
  </si>
  <si>
    <t>Model: rda(formula = VORANIII_2[, 17:32] + 1 ~ Precrop * Mulch + Condition(Block), data = VORANIII_2, scale = T, na.action = na.exclude)</t>
  </si>
  <si>
    <t xml:space="preserve">Precrop        1   1.2720 2.6937  0.047 *  </t>
  </si>
  <si>
    <t>Mulch          2   5.4843 5.8072  0.001 ***</t>
  </si>
  <si>
    <t xml:space="preserve">Precrop:Mulch  1   0.2131 0.4512  0.831    </t>
  </si>
  <si>
    <t xml:space="preserve">Residual      12   5.6664  </t>
  </si>
  <si>
    <t>N</t>
  </si>
  <si>
    <t>K_Mg</t>
  </si>
  <si>
    <t>Ca_Mg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</si>
</sst>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0" xfId="0" applyNumberFormat="1" applyFill="1"/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Fill="1"/>
    <xf numFmtId="2" fontId="1" fillId="0" borderId="0" xfId="0" applyNumberFormat="1" applyFont="1" applyFill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left"/>
    </xf>
    <xf numFmtId="14" fontId="0" fillId="0" borderId="0" xfId="0" quotePrefix="1" applyNumberFormat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1" fontId="1" fillId="0" borderId="0" xfId="0" quotePrefix="1" applyNumberFormat="1" applyFont="1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1" fillId="0" borderId="0" xfId="0" applyNumberFormat="1" applyFont="1" applyFill="1"/>
  </cellXfs>
  <cellStyles count="4">
    <cellStyle name="Standaard 2" xfId="1" xr:uid="{00000000-0005-0000-0000-000001000000}"/>
    <cellStyle name="Standaard 2 2" xfId="2" xr:uid="{00000000-0005-0000-0000-000002000000}"/>
    <cellStyle name="Standaard 3" xfId="3" xr:uid="{00000000-0005-0000-0000-000003000000}"/>
    <cellStyle name="Standard" xfId="0" builtinId="0"/>
  </cellStyles>
  <dxfs count="169">
    <dxf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rgb="FF000000"/>
          <bgColor rgb="FFFFFFFF"/>
        </patternFill>
      </fill>
    </dxf>
    <dxf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rgb="FF000000"/>
          <bgColor rgb="FFFFFFFF"/>
        </patternFill>
      </fill>
    </dxf>
    <dxf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rgb="FF000000"/>
          <bgColor rgb="FFFFFFFF"/>
        </patternFill>
      </fill>
    </dxf>
    <dxf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</dxf>
    <dxf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5AC706-516C-4A6A-8C7E-8FA309B340C3}" name="Tabelle136" displayName="Tabelle136" ref="A1:AF61" totalsRowShown="0" headerRowDxfId="168" dataDxfId="167">
  <autoFilter ref="A1:AF61" xr:uid="{4654E155-CA17-434E-B9FB-231715D373B4}"/>
  <sortState ref="A2:AF61">
    <sortCondition ref="I1:I61"/>
  </sortState>
  <tableColumns count="32">
    <tableColumn id="30" xr3:uid="{C4671EC6-273D-42E4-A4A4-670A9974DEDC}" name="Versuch" dataDxfId="166"/>
    <tableColumn id="2" xr3:uid="{BF28CBA8-6CE6-4703-9FFC-437F7770F235}" name="Experiment" dataDxfId="165"/>
    <tableColumn id="16" xr3:uid="{B616018A-40B5-4770-9EB5-2FD9613F5D8C}" name="Year" dataDxfId="164"/>
    <tableColumn id="1" xr3:uid="{5B3D5B2B-0E2A-4384-9F54-03A3F852C8E3}" name="Date" dataDxfId="163"/>
    <tableColumn id="3" xr3:uid="{B5CE7988-6481-48FD-9B10-C847883D7C86}" name="Treatment" dataDxfId="162"/>
    <tableColumn id="35" xr3:uid="{E230846A-B006-46F0-9450-7C119870A885}" name="Plot" dataDxfId="161"/>
    <tableColumn id="36" xr3:uid="{15FB3A08-82AB-4582-8C14-460893D87E8D}" name="Block" dataDxfId="160"/>
    <tableColumn id="5" xr3:uid="{C5848AF5-2F33-4A08-B195-92E888CCB7B8}" name="BBCH" dataDxfId="159"/>
    <tableColumn id="37" xr3:uid="{09E15F50-B73E-4517-AC00-8B4217B3A985}" name="Precrop" dataDxfId="158"/>
    <tableColumn id="34" xr3:uid="{3AD5F815-0244-4B6F-BAC6-E15073412CE7}" name="Mulch" dataDxfId="157"/>
    <tableColumn id="12" xr3:uid="{886AFFFF-5860-432F-80CE-00CFAF1D3A33}" name="covercrop" dataDxfId="156"/>
    <tableColumn id="4" xr3:uid="{B09CCF3E-7D0C-4BCC-96E0-7D5009E1AEA3}" name="fertilizer" dataDxfId="155"/>
    <tableColumn id="6" xr3:uid="{C6B6F12F-605B-4F21-8598-07AC78907BC7}" name="Variant" dataDxfId="154"/>
    <tableColumn id="7" xr3:uid="{F369D97B-4F75-43DE-897E-C419FB770AAE}" name="Sugar" dataDxfId="153"/>
    <tableColumn id="8" xr3:uid="{313CC35F-EFFF-42DE-8B7C-69B251ED40B5}" name="pH" dataDxfId="152"/>
    <tableColumn id="9" xr3:uid="{8C088353-11D5-4C85-808E-33A0AC42745F}" name=" EC" dataDxfId="151"/>
    <tableColumn id="10" xr3:uid="{C8B7C718-B97C-400B-A161-1780B82473E4}" name="K" dataDxfId="150"/>
    <tableColumn id="15" xr3:uid="{E2C7CE05-EB3C-4A32-AB79-7513CC406B94}" name="Ca" dataDxfId="149"/>
    <tableColumn id="13" xr3:uid="{80814D8C-A5D1-43EA-A309-F1A508814B03}" name="Mg" dataDxfId="148"/>
    <tableColumn id="14" xr3:uid="{7A8AC109-61C3-49A0-A9AA-BD14AB45E99A}" name="Na" dataDxfId="147"/>
    <tableColumn id="18" xr3:uid="{8C35F3AB-51BC-44DE-966A-652C092C8FA9}" name="N" dataDxfId="146"/>
    <tableColumn id="19" xr3:uid="{BE4C5591-275E-4724-93AD-40577F2C2C0E}" name="Cl" dataDxfId="145"/>
    <tableColumn id="20" xr3:uid="{4F1FFB97-926A-4EFF-A6E3-E1D9D714AF06}" name="S" dataDxfId="144"/>
    <tableColumn id="21" xr3:uid="{4B7984D3-6FF2-499D-97AA-77B08F3D90CF}" name="P" dataDxfId="143"/>
    <tableColumn id="22" xr3:uid="{DCAB6681-5BA5-4F03-B5A6-3214F9496F45}" name="Si" dataDxfId="142"/>
    <tableColumn id="23" xr3:uid="{D7B091CF-AD9D-4629-8C84-D7B6B2A31519}" name="Fe" dataDxfId="141"/>
    <tableColumn id="24" xr3:uid="{68258BBB-70C8-4FAF-A0BD-ABB796198AE9}" name="Mn" dataDxfId="140"/>
    <tableColumn id="25" xr3:uid="{5E31506A-4F86-4894-B39F-C42B0D7BF249}" name="Zn" dataDxfId="139"/>
    <tableColumn id="26" xr3:uid="{D4B0AA7D-0A4A-4C4A-A57F-E2B9E7BFDD40}" name="B" dataDxfId="138"/>
    <tableColumn id="27" xr3:uid="{829BDA15-007F-465B-A804-C86440E95FE9}" name="Cu" dataDxfId="137"/>
    <tableColumn id="28" xr3:uid="{D7FD4C68-62AD-41D7-A344-0C5870F34325}" name="Mo" dataDxfId="136"/>
    <tableColumn id="29" xr3:uid="{FD1742EE-2349-4EE7-95DF-93D27BDA5047}" name="Al" dataDxfId="135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A05F64-A2BD-4703-B80F-7F3EAFEBD73A}" name="Tabelle13" displayName="Tabelle13" ref="A1:AG249" totalsRowShown="0" headerRowDxfId="134" dataDxfId="133">
  <autoFilter ref="A1:AG249" xr:uid="{4654E155-CA17-434E-B9FB-231715D373B4}"/>
  <sortState ref="A2:AG249">
    <sortCondition ref="I1:I249"/>
  </sortState>
  <tableColumns count="33">
    <tableColumn id="30" xr3:uid="{852960EF-451E-4CD1-8D1C-5071DE9C7B32}" name="Versuch" dataDxfId="132"/>
    <tableColumn id="2" xr3:uid="{46114BAD-3C53-46E5-8C8D-184F0D622EBA}" name="Experiment" dataDxfId="131"/>
    <tableColumn id="16" xr3:uid="{CD7CD1F0-DAE1-4800-AD8C-5BF7388E49BA}" name="Year" dataDxfId="130"/>
    <tableColumn id="1" xr3:uid="{45661E16-81DE-4A61-8BD7-2CC575E3F5C7}" name="Date" dataDxfId="129"/>
    <tableColumn id="3" xr3:uid="{619E7881-DB7B-4A08-9391-1AF2E46FF26F}" name="Treatment" dataDxfId="128"/>
    <tableColumn id="35" xr3:uid="{A53DB72B-F334-4972-8C88-D2A1D68A5F1E}" name="Plot" dataDxfId="127"/>
    <tableColumn id="36" xr3:uid="{A731AD6E-C6D1-4CA5-9934-858D8FFE69E5}" name="Block" dataDxfId="126"/>
    <tableColumn id="5" xr3:uid="{037F0DAD-2B65-416B-981C-CC6EC6CF1F66}" name="BBCH" dataDxfId="125"/>
    <tableColumn id="37" xr3:uid="{0F0A6EAF-D107-492D-8437-E50A71425FCC}" name="Precrop" dataDxfId="124"/>
    <tableColumn id="34" xr3:uid="{DA297AF0-E7F2-4C47-8E9F-05D31D1831E3}" name="Mulch" dataDxfId="123"/>
    <tableColumn id="12" xr3:uid="{C50DCC54-FD3A-42F7-82BE-855BD14A6817}" name="covercrop" dataDxfId="122"/>
    <tableColumn id="4" xr3:uid="{D4945DA7-FF63-4201-B210-6E55BABEEA0A}" name="fertilizer" dataDxfId="121"/>
    <tableColumn id="6" xr3:uid="{89DEB35F-2632-41CE-B102-BBB6187615C5}" name="Variant" dataDxfId="120"/>
    <tableColumn id="7" xr3:uid="{63BECFE7-E798-4E66-882E-E0263B4D509B}" name="Sugar" dataDxfId="119"/>
    <tableColumn id="8" xr3:uid="{ED240B96-7992-43DB-9408-0A820951AC83}" name="pH" dataDxfId="118"/>
    <tableColumn id="9" xr3:uid="{48A130DF-8A09-40E5-98CD-459448D04424}" name=" EC" dataDxfId="117"/>
    <tableColumn id="10" xr3:uid="{9CA58948-E6B3-4945-A5A6-E6656CA6E3F4}" name="K" dataDxfId="116"/>
    <tableColumn id="15" xr3:uid="{97537A39-3C7F-4B2D-ADBA-613528C4A7CC}" name="Ca" dataDxfId="115"/>
    <tableColumn id="13" xr3:uid="{AB033E84-F7EE-4D4F-97CF-7F2803539AA6}" name="Mg" dataDxfId="114"/>
    <tableColumn id="14" xr3:uid="{7CFE6C62-97BD-42F9-8BAE-50951A879624}" name="Na" dataDxfId="113"/>
    <tableColumn id="18" xr3:uid="{8678C8CA-6015-4BB0-8C0B-6E0ACD6E0F75}" name="Ntot" dataDxfId="112"/>
    <tableColumn id="19" xr3:uid="{18E41FD2-B998-475F-908A-D632C1F42300}" name="Cl" dataDxfId="111"/>
    <tableColumn id="20" xr3:uid="{B0B8704A-3AF6-4DEC-9905-32A1D4D4F7DF}" name="S" dataDxfId="110"/>
    <tableColumn id="21" xr3:uid="{FB8E4232-A6F5-4DEC-817B-B5F54C850F0E}" name="P" dataDxfId="109"/>
    <tableColumn id="22" xr3:uid="{2A260E9B-252A-492B-AC9A-4CD4DF26D356}" name="Si" dataDxfId="108"/>
    <tableColumn id="23" xr3:uid="{C8E7669B-F044-4FC4-84FF-5E01B33AD136}" name="Fe" dataDxfId="107"/>
    <tableColumn id="24" xr3:uid="{5B3FBE15-A1FF-45CA-88AA-F4B954658EE0}" name="Mn" dataDxfId="106"/>
    <tableColumn id="25" xr3:uid="{9209EA68-FE6E-42C4-A817-B1761A3E0A79}" name="Zn" dataDxfId="105"/>
    <tableColumn id="26" xr3:uid="{2743623F-F3AB-41E2-A1EA-797C98E21F97}" name="B" dataDxfId="104"/>
    <tableColumn id="27" xr3:uid="{054BE329-FDB1-4994-939D-FB35E3487870}" name="Cu" dataDxfId="103"/>
    <tableColumn id="28" xr3:uid="{C051C28B-3C44-4BAC-967A-930AE782F968}" name="Mo" dataDxfId="102"/>
    <tableColumn id="29" xr3:uid="{42CA03DC-9FA3-43F3-85BE-9016745AB017}" name="Al" dataDxfId="101"/>
    <tableColumn id="17" xr3:uid="{D67D1AB7-DDC7-40A0-A16D-434A7BECF0BF}" name="Leafdamage" dataDxfId="100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3EE7C9-C443-4766-91DC-33D7CF1F6141}" name="Tabelle1345" displayName="Tabelle1345" ref="A1:AG61" totalsRowShown="0" headerRowDxfId="99" dataDxfId="98">
  <autoFilter ref="A1:AG61" xr:uid="{4654E155-CA17-434E-B9FB-231715D373B4}"/>
  <sortState ref="A2:AG61">
    <sortCondition ref="E1:E61"/>
  </sortState>
  <tableColumns count="33">
    <tableColumn id="30" xr3:uid="{1EB10355-BC25-4E04-98B5-3D1854497633}" name="Versuch" dataDxfId="97"/>
    <tableColumn id="2" xr3:uid="{BA6B96C6-CA51-4136-8BF4-0EE750BC5B70}" name="Experiment" dataDxfId="96"/>
    <tableColumn id="16" xr3:uid="{F75EF63E-F4DF-4CC0-934A-A1C6F7EB36BD}" name="Year" dataDxfId="95"/>
    <tableColumn id="1" xr3:uid="{51055F6A-FA28-45CB-8453-D0C0203DA3C3}" name="Date" dataDxfId="94"/>
    <tableColumn id="3" xr3:uid="{B209F93F-83A3-44E6-85BE-5D7288F922E1}" name="Treatment" dataDxfId="93"/>
    <tableColumn id="35" xr3:uid="{B5AA4093-4248-49E5-8BFF-1D597A6B37DD}" name="Plot" dataDxfId="92"/>
    <tableColumn id="36" xr3:uid="{8F52C87E-40F8-4331-A7D8-BF8D464564C6}" name="Block" dataDxfId="91"/>
    <tableColumn id="5" xr3:uid="{7162BB5B-46B8-4534-9186-90C9FE187719}" name="BBCH" dataDxfId="90"/>
    <tableColumn id="37" xr3:uid="{E074F29F-480A-4A18-979D-1E8835ECDD6D}" name="Precrop" dataDxfId="89"/>
    <tableColumn id="34" xr3:uid="{0E272473-780F-46EB-9441-0B7CBF580945}" name="Mulch" dataDxfId="88"/>
    <tableColumn id="12" xr3:uid="{A7666140-9213-4FAF-AD37-D4AA80E46696}" name="covercrop" dataDxfId="87"/>
    <tableColumn id="4" xr3:uid="{0668202B-9B83-44B7-83ED-0140D6DFE3BC}" name="fertilizer" dataDxfId="86"/>
    <tableColumn id="6" xr3:uid="{246E9154-9353-42A6-A45D-0FBFEF21A55D}" name="Variant" dataDxfId="85"/>
    <tableColumn id="7" xr3:uid="{87AB688B-268E-42B1-9051-29FE9B3108F1}" name="Sugar" dataDxfId="84"/>
    <tableColumn id="8" xr3:uid="{B4931A98-4C86-44CC-8288-33A44F8B212A}" name="pH" dataDxfId="83"/>
    <tableColumn id="9" xr3:uid="{65050E20-35D4-48D6-AA13-8ABF000BFB68}" name=" EC" dataDxfId="82"/>
    <tableColumn id="10" xr3:uid="{EBB55AF8-1042-4C13-A803-A5DFF47FC849}" name="K" dataDxfId="81"/>
    <tableColumn id="15" xr3:uid="{DB2AAD0E-E98C-44E6-B97E-580326868EFD}" name="Ca" dataDxfId="80"/>
    <tableColumn id="13" xr3:uid="{A276E41D-F8C5-41BA-B456-36C0977CF6D6}" name="Mg" dataDxfId="79"/>
    <tableColumn id="14" xr3:uid="{C3DCFD67-866C-4CF1-90BE-F509453B83CA}" name="Na" dataDxfId="78"/>
    <tableColumn id="33" xr3:uid="{2E62D9C0-870D-447C-AD30-03B1CC67266F}" name="Ntot" dataDxfId="77"/>
    <tableColumn id="19" xr3:uid="{7CAA8DBE-22AF-45B4-9D5F-4D2D38CFB792}" name="Cl" dataDxfId="76"/>
    <tableColumn id="20" xr3:uid="{E1A0EDFE-4D6E-4AF9-89A8-6DB41BCB5E9B}" name="S" dataDxfId="75"/>
    <tableColumn id="21" xr3:uid="{DCAE666D-528C-4789-8C95-A83F8535154A}" name="P" dataDxfId="74"/>
    <tableColumn id="22" xr3:uid="{35F4F88D-A946-4624-8F3F-732C62BD6B8D}" name="Si" dataDxfId="73"/>
    <tableColumn id="23" xr3:uid="{45F27A80-8669-4E7C-B083-D75C8735BFA7}" name="Fe" dataDxfId="72"/>
    <tableColumn id="24" xr3:uid="{2A32077A-8E08-44B6-82D0-52ACEBE2160C}" name="Mn" dataDxfId="71"/>
    <tableColumn id="25" xr3:uid="{B3050BDC-9D2F-4022-A957-BF190EBA95E6}" name="Zn" dataDxfId="70"/>
    <tableColumn id="26" xr3:uid="{594E81ED-A1CC-49D5-ADF6-EEDD9A1AF848}" name="B" dataDxfId="69"/>
    <tableColumn id="27" xr3:uid="{761D039D-C3B7-4CD8-88D5-4BB0B9A15FF8}" name="Cu" dataDxfId="68"/>
    <tableColumn id="28" xr3:uid="{7885DB26-A26C-4258-8DD3-2F41AE9E590B}" name="Mo" dataDxfId="67"/>
    <tableColumn id="29" xr3:uid="{5B69E274-EB6F-4955-8735-256A5596C544}" name="Al" dataDxfId="66"/>
    <tableColumn id="17" xr3:uid="{39F96614-EB76-4E24-B0AD-CF48DEAB3407}" name="Leafdamage" dataDxfId="65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FC7DB-1432-4451-ADAE-0653D0B57A58}" name="Tabelle134" displayName="Tabelle134" ref="A1:AG89" totalsRowShown="0" headerRowDxfId="64" dataDxfId="63">
  <autoFilter ref="A1:AG89" xr:uid="{4654E155-CA17-434E-B9FB-231715D373B4}"/>
  <sortState ref="A2:AG89">
    <sortCondition ref="F1:F89"/>
  </sortState>
  <tableColumns count="33">
    <tableColumn id="30" xr3:uid="{8FB7B354-7A75-44AC-A7CA-9F7B4465AD9E}" name="Versuch" dataDxfId="62"/>
    <tableColumn id="2" xr3:uid="{25CF96A2-F0D5-4E15-B16A-19A77BA6E5A8}" name="Experiment" dataDxfId="61"/>
    <tableColumn id="16" xr3:uid="{9661421E-5A39-4A92-B277-4F66E02C52A1}" name="Year" dataDxfId="60"/>
    <tableColumn id="1" xr3:uid="{3B1AFB73-588B-431C-AC9B-039B45BAB193}" name="Date" dataDxfId="59"/>
    <tableColumn id="3" xr3:uid="{3452416C-8C77-4674-9845-96FA25ACA6FC}" name="Treatment" dataDxfId="58"/>
    <tableColumn id="35" xr3:uid="{BCB1C0BB-0760-4C1D-BF99-B5F06446E6A1}" name="Plot" dataDxfId="57"/>
    <tableColumn id="36" xr3:uid="{E1397048-9069-4AE9-ADD3-A7F8F1D05F6B}" name="Block" dataDxfId="56"/>
    <tableColumn id="5" xr3:uid="{BEC31FCB-FD48-418F-A77D-D4B0267736A7}" name="BBCH" dataDxfId="55"/>
    <tableColumn id="37" xr3:uid="{D0CDFC61-4323-48F8-92FF-D6738488F13B}" name="Precrop" dataDxfId="54"/>
    <tableColumn id="34" xr3:uid="{B3A8FB2C-17B8-44B1-9D9B-A5BCC13B5330}" name="Mulch" dataDxfId="53"/>
    <tableColumn id="12" xr3:uid="{4605D9B8-B56F-4678-B819-584CA03ABDE4}" name="covercrop" dataDxfId="52"/>
    <tableColumn id="4" xr3:uid="{757D60BB-9094-4959-A546-7DF2632366AF}" name="fertilizer" dataDxfId="51"/>
    <tableColumn id="6" xr3:uid="{D5DE4879-5085-42A5-A288-CDDCB8E1BF86}" name="Variant" dataDxfId="50"/>
    <tableColumn id="7" xr3:uid="{0C01CD06-C240-4CEE-B09A-8F1C008F34FC}" name="Sugar" dataDxfId="49"/>
    <tableColumn id="8" xr3:uid="{2DBF60EB-66F5-452F-BB49-31E3C87199C3}" name="pH" dataDxfId="48"/>
    <tableColumn id="9" xr3:uid="{0143E2B2-8155-489D-8945-02F99F5F6F3B}" name=" EC" dataDxfId="47"/>
    <tableColumn id="10" xr3:uid="{09FDDD85-6837-4DB8-B4BD-EF26D8BCE27F}" name="K" dataDxfId="46"/>
    <tableColumn id="15" xr3:uid="{8AEA2747-C176-4678-9947-B59CC4703F1E}" name="Ca" dataDxfId="45"/>
    <tableColumn id="13" xr3:uid="{0F0AFD89-9928-42A4-A2E8-0706B3AFC5A1}" name="Mg" dataDxfId="44"/>
    <tableColumn id="14" xr3:uid="{A4D39BC6-B707-418A-9CE4-1080B953B077}" name="Na" dataDxfId="43"/>
    <tableColumn id="33" xr3:uid="{20178D39-6066-4A11-B73B-97794252BDDC}" name="Ntot" dataDxfId="42"/>
    <tableColumn id="19" xr3:uid="{0B4300BF-06E5-4D85-8018-10CF701E662B}" name="Cl" dataDxfId="41"/>
    <tableColumn id="20" xr3:uid="{7A808976-C374-4B6C-9572-385390BF778B}" name="S" dataDxfId="40"/>
    <tableColumn id="21" xr3:uid="{94BDD00B-6A5A-43B5-BE56-53F736B9D350}" name="P" dataDxfId="39"/>
    <tableColumn id="22" xr3:uid="{5336767A-1779-470D-847C-446EE071006F}" name="Si" dataDxfId="38"/>
    <tableColumn id="23" xr3:uid="{2777290D-9285-4230-8FA3-92504703814C}" name="Fe" dataDxfId="37"/>
    <tableColumn id="24" xr3:uid="{A36DF5DC-9DFF-46A3-9895-80B39F01BC22}" name="Mn" dataDxfId="36"/>
    <tableColumn id="25" xr3:uid="{E3B769A5-CB49-4690-8991-824E2050BDF4}" name="Zn" dataDxfId="35"/>
    <tableColumn id="26" xr3:uid="{095D30F4-9E30-4DF2-995A-E1F7EE37997F}" name="B" dataDxfId="34"/>
    <tableColumn id="27" xr3:uid="{B8C2E848-0A34-405E-875A-AECF3809F7B6}" name="Cu" dataDxfId="33"/>
    <tableColumn id="28" xr3:uid="{9C9E5879-9803-40A0-AC0D-A8E60B14A7BD}" name="Mo" dataDxfId="32"/>
    <tableColumn id="29" xr3:uid="{0513480E-4263-479B-8FF0-85885E595452}" name="Al" dataDxfId="31"/>
    <tableColumn id="17" xr3:uid="{ACC4EE28-BB01-4F9D-B523-7E1F015A064B}" name="Leafdamage" dataDxfId="30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4F42BF-4843-4C19-910C-00C26ED09D08}" name="Tabelle1" displayName="Tabelle1" ref="A1:AB183" totalsRowShown="0" headerRowDxfId="29" dataDxfId="28">
  <autoFilter ref="A1:AB183" xr:uid="{4654E155-CA17-434E-B9FB-231715D373B4}"/>
  <tableColumns count="28">
    <tableColumn id="30" xr3:uid="{3193F890-5508-450D-B8EA-753F672016B1}" name="Versuch" dataDxfId="27"/>
    <tableColumn id="2" xr3:uid="{3CF355F3-9589-4C47-B9B4-986318CD062F}" name="TP" dataDxfId="26"/>
    <tableColumn id="1" xr3:uid="{F04C5E18-FF87-4AB2-B88E-AC62023ECEBE}" name="Datum" dataDxfId="25"/>
    <tableColumn id="3" xr3:uid="{2E6825A0-45AB-47D0-967C-BA17569E0D94}" name="Mulch" dataDxfId="24"/>
    <tableColumn id="4" xr3:uid="{407EEF08-FB23-4B3B-90E1-AFDBA08F8C6E}" name="Precrop" dataDxfId="23"/>
    <tableColumn id="5" xr3:uid="{5DBB936A-FBBF-4910-9BA2-D5CECBCA39F4}" name="Plot" dataDxfId="22"/>
    <tableColumn id="6" xr3:uid="{8EF62F4B-6D8A-4478-BE82-713574FD7781}" name="Block" dataDxfId="21"/>
    <tableColumn id="7" xr3:uid="{D5D796CF-970B-43E4-B0D8-716558789166}" name="Sugar" dataDxfId="20"/>
    <tableColumn id="8" xr3:uid="{027007C0-BB84-4A96-B533-874064A50224}" name="pH" dataDxfId="19"/>
    <tableColumn id="9" xr3:uid="{A1657EB1-1130-4A16-9C8A-33FE75C906A0}" name=" EC" dataDxfId="18"/>
    <tableColumn id="10" xr3:uid="{D1204403-D326-49FA-90EC-ECE88D4200DD}" name="K" dataDxfId="17"/>
    <tableColumn id="11" xr3:uid="{480FE057-EA93-48E7-AE8D-2A776C727C8B}" name="Ca" dataDxfId="16"/>
    <tableColumn id="12" xr3:uid="{3FC8F073-BA99-474D-86C7-DA20C52D9324}" name="K_Ca" dataDxfId="15"/>
    <tableColumn id="13" xr3:uid="{90F11E50-888F-4D8C-8256-685A5E91E3BB}" name="Mg" dataDxfId="14"/>
    <tableColumn id="14" xr3:uid="{D4A50779-1D40-40AB-8CE9-EB716C96666A}" name="Na" dataDxfId="13"/>
    <tableColumn id="15" xr3:uid="{2DF417D9-DAEF-48EC-8972-EB7411D1F93B}" name="NH4" dataDxfId="12"/>
    <tableColumn id="18" xr3:uid="{01CA1785-BD40-4F7B-A7B4-86F95674E609}" name="Ntotal" dataDxfId="11"/>
    <tableColumn id="19" xr3:uid="{F65283CF-98AB-4BAA-ADF1-33E04E12485C}" name="Cl" dataDxfId="10"/>
    <tableColumn id="20" xr3:uid="{D7098DFE-C882-4248-847B-87B8E3CBA514}" name="S" dataDxfId="9"/>
    <tableColumn id="21" xr3:uid="{D72C18F7-B0E4-4646-A516-5A3A7F9FC5FA}" name="P" dataDxfId="8"/>
    <tableColumn id="22" xr3:uid="{20A1C1B8-39E3-4FFC-A8FF-3F11CAD95D57}" name="Si" dataDxfId="7"/>
    <tableColumn id="23" xr3:uid="{6DF5FD38-7536-44FB-A5A3-8D36AA7C6508}" name="Fe" dataDxfId="6"/>
    <tableColumn id="24" xr3:uid="{120C1246-5CAB-4006-AFF3-439D3B21520D}" name="Mn" dataDxfId="5"/>
    <tableColumn id="25" xr3:uid="{CD37D231-4772-4D48-AFD5-E77C0DB25B23}" name="Zn" dataDxfId="4"/>
    <tableColumn id="26" xr3:uid="{5C1255CF-0EDC-4A60-A9E1-87455F3EAC70}" name="B" dataDxfId="3"/>
    <tableColumn id="27" xr3:uid="{D38736A2-F2F2-4536-A344-D82E364320BE}" name="Cu" dataDxfId="2"/>
    <tableColumn id="28" xr3:uid="{3201830B-CF70-4B04-AD97-900860E1C59A}" name="Mo" dataDxfId="1"/>
    <tableColumn id="29" xr3:uid="{F8C18A80-BE69-46F3-B4CB-E00E71A190A5}" name="Al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29E3-CC20-48C3-8CBA-1D1CE2FFB6EB}">
  <sheetPr>
    <tabColor rgb="FF00B050"/>
    <pageSetUpPr fitToPage="1"/>
  </sheetPr>
  <dimension ref="A1:AJ61"/>
  <sheetViews>
    <sheetView tabSelected="1" zoomScaleNormal="100" workbookViewId="0">
      <pane ySplit="1" topLeftCell="A2" activePane="bottomLeft" state="frozen"/>
      <selection pane="bottomLeft" activeCell="AI2" sqref="AI2:AI61"/>
    </sheetView>
  </sheetViews>
  <sheetFormatPr baseColWidth="10" defaultColWidth="9.140625" defaultRowHeight="12.75" x14ac:dyDescent="0.2"/>
  <cols>
    <col min="1" max="1" width="11.42578125" style="1" bestFit="1" customWidth="1"/>
    <col min="2" max="2" width="13.7109375" style="1" bestFit="1" customWidth="1"/>
    <col min="3" max="3" width="13" style="1" bestFit="1" customWidth="1"/>
    <col min="4" max="4" width="11" style="1" bestFit="1" customWidth="1"/>
    <col min="5" max="5" width="12.5703125" style="1" bestFit="1" customWidth="1"/>
    <col min="6" max="6" width="10.42578125" style="1" customWidth="1"/>
    <col min="7" max="7" width="6.85546875" style="1" customWidth="1"/>
    <col min="8" max="8" width="10.42578125" style="1" bestFit="1" customWidth="1"/>
    <col min="9" max="9" width="11.42578125" style="1" bestFit="1" customWidth="1"/>
    <col min="10" max="10" width="14.28515625" style="1" bestFit="1" customWidth="1"/>
    <col min="11" max="11" width="21.5703125" style="1" bestFit="1" customWidth="1"/>
    <col min="12" max="12" width="21.28515625" style="1" bestFit="1" customWidth="1"/>
    <col min="13" max="13" width="8" style="1" customWidth="1"/>
    <col min="14" max="14" width="8.140625" style="1" customWidth="1"/>
    <col min="15" max="15" width="7.5703125" style="1" customWidth="1"/>
    <col min="16" max="21" width="8.140625" style="1" customWidth="1"/>
    <col min="22" max="22" width="7.7109375" style="1" customWidth="1"/>
    <col min="23" max="24" width="9.140625" style="1" customWidth="1"/>
    <col min="25" max="25" width="7.5703125" style="1" customWidth="1"/>
    <col min="26" max="26" width="8.5703125" style="1" customWidth="1"/>
    <col min="27" max="32" width="9.140625" customWidth="1"/>
    <col min="33" max="33" width="10.42578125" style="1" customWidth="1"/>
  </cols>
  <sheetData>
    <row r="1" spans="1:36" x14ac:dyDescent="0.2">
      <c r="A1" s="16" t="s">
        <v>23</v>
      </c>
      <c r="B1" s="16" t="s">
        <v>43</v>
      </c>
      <c r="C1" s="16" t="s">
        <v>41</v>
      </c>
      <c r="D1" s="12" t="s">
        <v>42</v>
      </c>
      <c r="E1" s="12" t="s">
        <v>51</v>
      </c>
      <c r="F1" s="16" t="s">
        <v>31</v>
      </c>
      <c r="G1" s="16" t="s">
        <v>36</v>
      </c>
      <c r="H1" s="16" t="s">
        <v>72</v>
      </c>
      <c r="I1" s="16" t="s">
        <v>30</v>
      </c>
      <c r="J1" s="16" t="s">
        <v>0</v>
      </c>
      <c r="K1" s="16" t="s">
        <v>69</v>
      </c>
      <c r="L1" s="16" t="s">
        <v>70</v>
      </c>
      <c r="M1" s="16" t="s">
        <v>67</v>
      </c>
      <c r="N1" s="16" t="s">
        <v>27</v>
      </c>
      <c r="O1" s="12" t="s">
        <v>3</v>
      </c>
      <c r="P1" s="12" t="s">
        <v>5</v>
      </c>
      <c r="Q1" s="12" t="s">
        <v>6</v>
      </c>
      <c r="R1" s="16" t="s">
        <v>7</v>
      </c>
      <c r="S1" s="12" t="s">
        <v>8</v>
      </c>
      <c r="T1" s="12" t="s">
        <v>9</v>
      </c>
      <c r="U1" s="16" t="s">
        <v>130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2" t="s">
        <v>16</v>
      </c>
      <c r="AB1" s="12" t="s">
        <v>17</v>
      </c>
      <c r="AC1" s="12" t="s">
        <v>18</v>
      </c>
      <c r="AD1" s="12" t="s">
        <v>19</v>
      </c>
      <c r="AE1" s="12" t="s">
        <v>20</v>
      </c>
      <c r="AF1" s="12" t="s">
        <v>21</v>
      </c>
      <c r="AG1" s="16" t="s">
        <v>4</v>
      </c>
      <c r="AH1" t="s">
        <v>131</v>
      </c>
      <c r="AI1" t="s">
        <v>132</v>
      </c>
      <c r="AJ1" s="16" t="s">
        <v>49</v>
      </c>
    </row>
    <row r="2" spans="1:36" x14ac:dyDescent="0.2">
      <c r="A2" s="14" t="s">
        <v>24</v>
      </c>
      <c r="B2" s="18" t="s">
        <v>44</v>
      </c>
      <c r="C2" s="22">
        <v>2020</v>
      </c>
      <c r="D2" s="17">
        <v>44036</v>
      </c>
      <c r="E2" s="20" t="s">
        <v>74</v>
      </c>
      <c r="F2" s="1">
        <v>3</v>
      </c>
      <c r="G2" s="2" t="s">
        <v>37</v>
      </c>
      <c r="H2" s="2">
        <v>81</v>
      </c>
      <c r="I2" s="2" t="s">
        <v>97</v>
      </c>
      <c r="J2" s="1" t="s">
        <v>28</v>
      </c>
      <c r="K2" s="1" t="s">
        <v>95</v>
      </c>
      <c r="L2" s="2" t="s">
        <v>93</v>
      </c>
      <c r="M2" s="2">
        <v>2</v>
      </c>
      <c r="N2" s="7">
        <v>1</v>
      </c>
      <c r="O2" s="7">
        <v>6.73</v>
      </c>
      <c r="P2" s="3">
        <v>14.2</v>
      </c>
      <c r="Q2" s="3">
        <v>2447.471</v>
      </c>
      <c r="R2" s="3">
        <v>4240.3999999999996</v>
      </c>
      <c r="S2" s="7">
        <v>1815.509</v>
      </c>
      <c r="T2" s="7">
        <v>2.2709999999999999</v>
      </c>
      <c r="U2" s="7">
        <v>1630.72</v>
      </c>
      <c r="V2" s="14">
        <v>1651.34</v>
      </c>
      <c r="W2" s="14">
        <v>313.20400000000001</v>
      </c>
      <c r="X2" s="14">
        <v>162.79499999999999</v>
      </c>
      <c r="Y2" s="14">
        <v>15.856</v>
      </c>
      <c r="Z2" s="7">
        <v>1.77</v>
      </c>
      <c r="AA2" s="7">
        <v>5.6029999999999998</v>
      </c>
      <c r="AB2" s="24">
        <v>0.84299999999999997</v>
      </c>
      <c r="AC2" s="24">
        <v>2.4689999999999999</v>
      </c>
      <c r="AD2" s="24">
        <v>0.6</v>
      </c>
      <c r="AE2" s="24">
        <v>7.3999999999999996E-2</v>
      </c>
      <c r="AF2" s="10">
        <v>0.247</v>
      </c>
      <c r="AG2" s="7">
        <v>0.57999999999999996</v>
      </c>
      <c r="AH2">
        <f>Tabelle136[[#This Row],[K]]/Tabelle136[[#This Row],[Mg]]</f>
        <v>1.3480908108965586</v>
      </c>
      <c r="AI2">
        <f>Tabelle136[[#This Row],[Ca]]/Tabelle136[[#This Row],[Mg]]</f>
        <v>2.3356535274680543</v>
      </c>
      <c r="AJ2" s="24">
        <v>0.32500000000000007</v>
      </c>
    </row>
    <row r="3" spans="1:36" x14ac:dyDescent="0.2">
      <c r="A3" s="14" t="s">
        <v>24</v>
      </c>
      <c r="B3" s="18" t="s">
        <v>44</v>
      </c>
      <c r="C3" s="22">
        <v>2020</v>
      </c>
      <c r="D3" s="17">
        <v>44036</v>
      </c>
      <c r="E3" s="20" t="s">
        <v>74</v>
      </c>
      <c r="F3" s="1">
        <v>19</v>
      </c>
      <c r="G3" s="2" t="s">
        <v>38</v>
      </c>
      <c r="H3" s="2">
        <v>81</v>
      </c>
      <c r="I3" s="2" t="s">
        <v>97</v>
      </c>
      <c r="J3" s="1" t="s">
        <v>28</v>
      </c>
      <c r="K3" s="1" t="s">
        <v>95</v>
      </c>
      <c r="L3" s="2" t="s">
        <v>93</v>
      </c>
      <c r="M3" s="2">
        <v>2</v>
      </c>
      <c r="N3" s="7">
        <v>1.4</v>
      </c>
      <c r="O3" s="7">
        <v>6.78</v>
      </c>
      <c r="P3" s="3">
        <v>12.77</v>
      </c>
      <c r="Q3" s="3">
        <v>2369.873</v>
      </c>
      <c r="R3" s="3">
        <v>3556.7069999999999</v>
      </c>
      <c r="S3" s="7">
        <v>1289.307</v>
      </c>
      <c r="T3" s="7">
        <v>2.524</v>
      </c>
      <c r="U3" s="7">
        <v>1162.54</v>
      </c>
      <c r="V3" s="7">
        <v>1688.24</v>
      </c>
      <c r="W3" s="14">
        <v>274.12700000000001</v>
      </c>
      <c r="X3" s="14">
        <v>110.328</v>
      </c>
      <c r="Y3" s="14">
        <v>15.118</v>
      </c>
      <c r="Z3" s="7">
        <v>1.4450000000000001</v>
      </c>
      <c r="AA3" s="7">
        <v>4.1349999999999998</v>
      </c>
      <c r="AB3" s="24">
        <v>0.58799999999999997</v>
      </c>
      <c r="AC3" s="24">
        <v>2.266</v>
      </c>
      <c r="AD3" s="24">
        <v>0.45400000000000001</v>
      </c>
      <c r="AE3" s="24">
        <v>4.7E-2</v>
      </c>
      <c r="AF3" s="10">
        <v>0.309</v>
      </c>
      <c r="AG3" s="7">
        <v>0.85</v>
      </c>
      <c r="AH3">
        <f>Tabelle136[[#This Row],[K]]/Tabelle136[[#This Row],[Mg]]</f>
        <v>1.8380982962164947</v>
      </c>
      <c r="AI3">
        <f>Tabelle136[[#This Row],[Ca]]/Tabelle136[[#This Row],[Mg]]</f>
        <v>2.7586191651794336</v>
      </c>
      <c r="AJ3" s="24">
        <v>0.1</v>
      </c>
    </row>
    <row r="4" spans="1:36" x14ac:dyDescent="0.2">
      <c r="A4" s="14" t="s">
        <v>24</v>
      </c>
      <c r="B4" s="18" t="s">
        <v>44</v>
      </c>
      <c r="C4" s="22">
        <v>2020</v>
      </c>
      <c r="D4" s="17">
        <v>44036</v>
      </c>
      <c r="E4" s="20" t="s">
        <v>74</v>
      </c>
      <c r="F4" s="1">
        <v>31</v>
      </c>
      <c r="G4" s="2" t="s">
        <v>39</v>
      </c>
      <c r="H4" s="2">
        <v>81</v>
      </c>
      <c r="I4" s="2" t="s">
        <v>97</v>
      </c>
      <c r="J4" s="1" t="s">
        <v>28</v>
      </c>
      <c r="K4" s="1" t="s">
        <v>95</v>
      </c>
      <c r="L4" s="2" t="s">
        <v>93</v>
      </c>
      <c r="M4" s="2">
        <v>2</v>
      </c>
      <c r="N4" s="14">
        <v>0.6</v>
      </c>
      <c r="O4" s="14">
        <v>6.99</v>
      </c>
      <c r="P4" s="14">
        <v>12.94</v>
      </c>
      <c r="Q4" s="14">
        <v>1717.9780000000001</v>
      </c>
      <c r="R4" s="14">
        <v>3906.7649999999999</v>
      </c>
      <c r="S4" s="14">
        <v>1560.143</v>
      </c>
      <c r="T4" s="14">
        <v>0.71899999999999997</v>
      </c>
      <c r="U4" s="14">
        <v>1289.3</v>
      </c>
      <c r="V4" s="14">
        <v>1080.3699999999999</v>
      </c>
      <c r="W4" s="14">
        <v>227.56800000000001</v>
      </c>
      <c r="X4" s="14">
        <v>109.435</v>
      </c>
      <c r="Y4" s="14">
        <v>12.492000000000001</v>
      </c>
      <c r="Z4" s="14">
        <v>1.052</v>
      </c>
      <c r="AA4" s="14">
        <v>4.7480000000000002</v>
      </c>
      <c r="AB4" s="24">
        <v>0.56100000000000005</v>
      </c>
      <c r="AC4" s="24">
        <v>2.2789999999999999</v>
      </c>
      <c r="AD4" s="24">
        <v>0.438</v>
      </c>
      <c r="AE4" s="24">
        <v>4.5999999999999999E-2</v>
      </c>
      <c r="AF4" s="10">
        <v>0.21199999999999999</v>
      </c>
      <c r="AG4" s="7">
        <v>1.1399999999999999</v>
      </c>
      <c r="AH4">
        <f>Tabelle136[[#This Row],[K]]/Tabelle136[[#This Row],[Mg]]</f>
        <v>1.1011670084088445</v>
      </c>
      <c r="AI4">
        <f>Tabelle136[[#This Row],[Ca]]/Tabelle136[[#This Row],[Mg]]</f>
        <v>2.5041069953203006</v>
      </c>
      <c r="AJ4" s="24">
        <v>13.5</v>
      </c>
    </row>
    <row r="5" spans="1:36" x14ac:dyDescent="0.2">
      <c r="A5" s="14" t="s">
        <v>24</v>
      </c>
      <c r="B5" s="18" t="s">
        <v>44</v>
      </c>
      <c r="C5" s="22">
        <v>2020</v>
      </c>
      <c r="D5" s="17">
        <v>44036</v>
      </c>
      <c r="E5" s="20" t="s">
        <v>74</v>
      </c>
      <c r="F5" s="1">
        <v>45</v>
      </c>
      <c r="G5" s="1" t="s">
        <v>40</v>
      </c>
      <c r="H5" s="2">
        <v>81</v>
      </c>
      <c r="I5" s="1" t="s">
        <v>97</v>
      </c>
      <c r="J5" s="1" t="s">
        <v>28</v>
      </c>
      <c r="K5" s="1" t="s">
        <v>95</v>
      </c>
      <c r="L5" s="20" t="s">
        <v>93</v>
      </c>
      <c r="M5" s="1">
        <v>2</v>
      </c>
      <c r="N5" s="14">
        <v>1</v>
      </c>
      <c r="O5" s="14">
        <v>6.59</v>
      </c>
      <c r="P5" s="14">
        <v>13.43</v>
      </c>
      <c r="Q5" s="14">
        <v>2399.2730000000001</v>
      </c>
      <c r="R5" s="14">
        <v>3583.6390000000001</v>
      </c>
      <c r="S5" s="14">
        <v>1315.5840000000001</v>
      </c>
      <c r="T5" s="14">
        <v>1.7150000000000001</v>
      </c>
      <c r="U5" s="14">
        <v>1322.1</v>
      </c>
      <c r="V5" s="14">
        <v>2120.91</v>
      </c>
      <c r="W5" s="14">
        <v>365.85500000000002</v>
      </c>
      <c r="X5" s="14">
        <v>144.822</v>
      </c>
      <c r="Y5" s="14">
        <v>16.010000000000002</v>
      </c>
      <c r="Z5" s="14">
        <v>1.784</v>
      </c>
      <c r="AA5" s="14">
        <v>5.3360000000000003</v>
      </c>
      <c r="AB5" s="24">
        <v>0.77500000000000002</v>
      </c>
      <c r="AC5" s="24">
        <v>1.6519999999999999</v>
      </c>
      <c r="AD5" s="24">
        <v>0.879</v>
      </c>
      <c r="AE5" s="24">
        <v>6.9000000000000006E-2</v>
      </c>
      <c r="AF5" s="10">
        <v>0.26800000000000002</v>
      </c>
      <c r="AG5" s="7">
        <v>1.01</v>
      </c>
      <c r="AH5">
        <f>Tabelle136[[#This Row],[K]]/Tabelle136[[#This Row],[Mg]]</f>
        <v>1.8237322740319128</v>
      </c>
      <c r="AI5">
        <f>Tabelle136[[#This Row],[Ca]]/Tabelle136[[#This Row],[Mg]]</f>
        <v>2.723991018437439</v>
      </c>
      <c r="AJ5" s="24">
        <v>1.05</v>
      </c>
    </row>
    <row r="6" spans="1:36" x14ac:dyDescent="0.2">
      <c r="A6" s="14" t="s">
        <v>24</v>
      </c>
      <c r="B6" s="18" t="s">
        <v>44</v>
      </c>
      <c r="C6" s="22">
        <v>2020</v>
      </c>
      <c r="D6" s="17">
        <v>44036</v>
      </c>
      <c r="E6" s="20" t="s">
        <v>76</v>
      </c>
      <c r="F6" s="1">
        <v>9</v>
      </c>
      <c r="G6" s="2" t="s">
        <v>37</v>
      </c>
      <c r="H6" s="2">
        <v>81</v>
      </c>
      <c r="I6" s="2" t="s">
        <v>97</v>
      </c>
      <c r="J6" s="1" t="s">
        <v>33</v>
      </c>
      <c r="K6" s="1" t="s">
        <v>95</v>
      </c>
      <c r="L6" s="2" t="s">
        <v>94</v>
      </c>
      <c r="M6" s="2">
        <v>4</v>
      </c>
      <c r="N6" s="7">
        <v>1</v>
      </c>
      <c r="O6" s="7">
        <v>6.68</v>
      </c>
      <c r="P6" s="3">
        <v>17.2</v>
      </c>
      <c r="Q6" s="3">
        <v>2810.5859999999998</v>
      </c>
      <c r="R6" s="3">
        <v>2468.91</v>
      </c>
      <c r="S6" s="7">
        <v>940.65300000000002</v>
      </c>
      <c r="T6" s="7">
        <v>2.31</v>
      </c>
      <c r="U6" s="7">
        <v>1441.94</v>
      </c>
      <c r="V6" s="14">
        <v>3370.25</v>
      </c>
      <c r="W6" s="14">
        <v>361.17399999999998</v>
      </c>
      <c r="X6" s="14">
        <v>153.22399999999999</v>
      </c>
      <c r="Y6" s="14">
        <v>15.018000000000001</v>
      </c>
      <c r="Z6" s="7">
        <v>1.6020000000000001</v>
      </c>
      <c r="AA6" s="7">
        <v>4.1989999999999998</v>
      </c>
      <c r="AB6" s="24">
        <v>0.77300000000000002</v>
      </c>
      <c r="AC6" s="24">
        <v>2.145</v>
      </c>
      <c r="AD6" s="24">
        <v>0.505</v>
      </c>
      <c r="AE6" s="24">
        <v>0.20300000000000001</v>
      </c>
      <c r="AF6" s="10">
        <v>0.23599999999999999</v>
      </c>
      <c r="AG6" s="7">
        <v>0.67</v>
      </c>
      <c r="AH6">
        <f>Tabelle136[[#This Row],[K]]/Tabelle136[[#This Row],[Mg]]</f>
        <v>2.9879094628943932</v>
      </c>
      <c r="AI6">
        <f>Tabelle136[[#This Row],[Ca]]/Tabelle136[[#This Row],[Mg]]</f>
        <v>2.6246766873650538</v>
      </c>
      <c r="AJ6" s="24">
        <v>0.1</v>
      </c>
    </row>
    <row r="7" spans="1:36" x14ac:dyDescent="0.2">
      <c r="A7" s="14" t="s">
        <v>24</v>
      </c>
      <c r="B7" s="18" t="s">
        <v>44</v>
      </c>
      <c r="C7" s="22">
        <v>2020</v>
      </c>
      <c r="D7" s="17">
        <v>44036</v>
      </c>
      <c r="E7" s="20" t="s">
        <v>76</v>
      </c>
      <c r="F7" s="1">
        <v>21</v>
      </c>
      <c r="G7" s="2" t="s">
        <v>38</v>
      </c>
      <c r="H7" s="2">
        <v>81</v>
      </c>
      <c r="I7" s="2" t="s">
        <v>97</v>
      </c>
      <c r="J7" s="1" t="s">
        <v>33</v>
      </c>
      <c r="K7" s="1" t="s">
        <v>95</v>
      </c>
      <c r="L7" s="2" t="s">
        <v>94</v>
      </c>
      <c r="M7" s="2">
        <v>4</v>
      </c>
      <c r="N7" s="7">
        <v>1.2</v>
      </c>
      <c r="O7" s="7">
        <v>6.61</v>
      </c>
      <c r="P7" s="3">
        <v>14.93</v>
      </c>
      <c r="Q7" s="3">
        <v>2360.1039999999998</v>
      </c>
      <c r="R7" s="3">
        <v>2484.5320000000002</v>
      </c>
      <c r="S7" s="7">
        <v>864.09100000000001</v>
      </c>
      <c r="T7" s="7">
        <v>1.454</v>
      </c>
      <c r="U7" s="7">
        <v>1037.55</v>
      </c>
      <c r="V7" s="7">
        <v>3189</v>
      </c>
      <c r="W7" s="14">
        <v>326.09699999999998</v>
      </c>
      <c r="X7" s="14">
        <v>117.126</v>
      </c>
      <c r="Y7" s="14">
        <v>12.804</v>
      </c>
      <c r="Z7" s="7">
        <v>1.4279999999999999</v>
      </c>
      <c r="AA7" s="7">
        <v>4.343</v>
      </c>
      <c r="AB7" s="24">
        <v>0.45500000000000002</v>
      </c>
      <c r="AC7" s="24">
        <v>3.18</v>
      </c>
      <c r="AD7" s="24">
        <v>0.38800000000000001</v>
      </c>
      <c r="AE7" s="24">
        <v>0.123</v>
      </c>
      <c r="AF7" s="10">
        <v>0.20799999999999999</v>
      </c>
      <c r="AG7" s="7">
        <v>0.95</v>
      </c>
      <c r="AH7">
        <f>Tabelle136[[#This Row],[K]]/Tabelle136[[#This Row],[Mg]]</f>
        <v>2.7313141787149733</v>
      </c>
      <c r="AI7">
        <f>Tabelle136[[#This Row],[Ca]]/Tabelle136[[#This Row],[Mg]]</f>
        <v>2.8753129010717622</v>
      </c>
      <c r="AJ7" s="24">
        <v>0.1</v>
      </c>
    </row>
    <row r="8" spans="1:36" x14ac:dyDescent="0.2">
      <c r="A8" s="14" t="s">
        <v>24</v>
      </c>
      <c r="B8" s="18" t="s">
        <v>44</v>
      </c>
      <c r="C8" s="22">
        <v>2020</v>
      </c>
      <c r="D8" s="17">
        <v>44036</v>
      </c>
      <c r="E8" s="20" t="s">
        <v>76</v>
      </c>
      <c r="F8" s="1">
        <v>26</v>
      </c>
      <c r="G8" s="2" t="s">
        <v>39</v>
      </c>
      <c r="H8" s="2">
        <v>81</v>
      </c>
      <c r="I8" s="2" t="s">
        <v>97</v>
      </c>
      <c r="J8" s="1" t="s">
        <v>33</v>
      </c>
      <c r="K8" s="1" t="s">
        <v>95</v>
      </c>
      <c r="L8" s="2" t="s">
        <v>94</v>
      </c>
      <c r="M8" s="2">
        <v>4</v>
      </c>
      <c r="N8" s="14">
        <v>0.8</v>
      </c>
      <c r="O8" s="14">
        <v>6.73</v>
      </c>
      <c r="P8" s="14">
        <v>16.84</v>
      </c>
      <c r="Q8" s="14">
        <v>3144.9340000000002</v>
      </c>
      <c r="R8" s="14">
        <v>2887.6619999999998</v>
      </c>
      <c r="S8" s="14">
        <v>963.10500000000002</v>
      </c>
      <c r="T8" s="14">
        <v>1.867</v>
      </c>
      <c r="U8" s="14">
        <v>1328.58</v>
      </c>
      <c r="V8" s="14">
        <v>3221.19</v>
      </c>
      <c r="W8" s="14">
        <v>271.01799999999997</v>
      </c>
      <c r="X8" s="14">
        <v>149.44999999999999</v>
      </c>
      <c r="Y8" s="14">
        <v>16.998000000000001</v>
      </c>
      <c r="Z8" s="14">
        <v>1.6910000000000001</v>
      </c>
      <c r="AA8" s="14">
        <v>5.4370000000000003</v>
      </c>
      <c r="AB8" s="24">
        <v>0.63700000000000001</v>
      </c>
      <c r="AC8" s="24">
        <v>3.6219999999999999</v>
      </c>
      <c r="AD8" s="24">
        <v>0.38100000000000001</v>
      </c>
      <c r="AE8" s="24">
        <v>0.14699999999999999</v>
      </c>
      <c r="AF8" s="10">
        <v>0.311</v>
      </c>
      <c r="AG8" s="23">
        <v>1.0900000000000001</v>
      </c>
      <c r="AH8">
        <f>Tabelle136[[#This Row],[K]]/Tabelle136[[#This Row],[Mg]]</f>
        <v>3.2654113518256058</v>
      </c>
      <c r="AI8">
        <f>Tabelle136[[#This Row],[Ca]]/Tabelle136[[#This Row],[Mg]]</f>
        <v>2.9982836762346783</v>
      </c>
      <c r="AJ8" s="24">
        <v>6.25</v>
      </c>
    </row>
    <row r="9" spans="1:36" x14ac:dyDescent="0.2">
      <c r="A9" s="14" t="s">
        <v>24</v>
      </c>
      <c r="B9" s="18" t="s">
        <v>44</v>
      </c>
      <c r="C9" s="22">
        <v>2020</v>
      </c>
      <c r="D9" s="17">
        <v>44036</v>
      </c>
      <c r="E9" s="20" t="s">
        <v>76</v>
      </c>
      <c r="F9" s="1">
        <v>39</v>
      </c>
      <c r="G9" s="1" t="s">
        <v>40</v>
      </c>
      <c r="H9" s="2">
        <v>81</v>
      </c>
      <c r="I9" s="1" t="s">
        <v>97</v>
      </c>
      <c r="J9" s="1" t="s">
        <v>33</v>
      </c>
      <c r="K9" s="1" t="s">
        <v>95</v>
      </c>
      <c r="L9" s="20" t="s">
        <v>94</v>
      </c>
      <c r="M9" s="1">
        <v>4</v>
      </c>
      <c r="N9" s="14">
        <v>1.2</v>
      </c>
      <c r="O9" s="14">
        <v>6.41</v>
      </c>
      <c r="P9" s="14">
        <v>15.25</v>
      </c>
      <c r="Q9" s="14">
        <v>3108.1529999999998</v>
      </c>
      <c r="R9" s="14">
        <v>2850.7489999999998</v>
      </c>
      <c r="S9" s="14">
        <v>941.29600000000005</v>
      </c>
      <c r="T9" s="14">
        <v>1.714</v>
      </c>
      <c r="U9" s="14">
        <v>1404.95</v>
      </c>
      <c r="V9" s="14">
        <v>3176.15</v>
      </c>
      <c r="W9" s="14">
        <v>412.25299999999999</v>
      </c>
      <c r="X9" s="14">
        <v>177.91800000000001</v>
      </c>
      <c r="Y9" s="14">
        <v>15.558</v>
      </c>
      <c r="Z9" s="14">
        <v>2.06</v>
      </c>
      <c r="AA9" s="14">
        <v>6.274</v>
      </c>
      <c r="AB9" s="24">
        <v>0.74299999999999999</v>
      </c>
      <c r="AC9" s="24">
        <v>2.4849999999999999</v>
      </c>
      <c r="AD9" s="24">
        <v>0.58399999999999996</v>
      </c>
      <c r="AE9" s="24">
        <v>0.21299999999999999</v>
      </c>
      <c r="AF9" s="10">
        <v>0.378</v>
      </c>
      <c r="AG9" s="23">
        <v>0.44</v>
      </c>
      <c r="AH9">
        <f>Tabelle136[[#This Row],[K]]/Tabelle136[[#This Row],[Mg]]</f>
        <v>3.3019932093624105</v>
      </c>
      <c r="AI9">
        <f>Tabelle136[[#This Row],[Ca]]/Tabelle136[[#This Row],[Mg]]</f>
        <v>3.0285361884040722</v>
      </c>
      <c r="AJ9" s="24">
        <v>1.3</v>
      </c>
    </row>
    <row r="10" spans="1:36" x14ac:dyDescent="0.2">
      <c r="A10" s="14" t="s">
        <v>24</v>
      </c>
      <c r="B10" s="18" t="s">
        <v>44</v>
      </c>
      <c r="C10" s="22">
        <v>2020</v>
      </c>
      <c r="D10" s="17">
        <v>44036</v>
      </c>
      <c r="E10" s="20" t="s">
        <v>77</v>
      </c>
      <c r="F10" s="1">
        <v>6</v>
      </c>
      <c r="G10" s="2" t="s">
        <v>37</v>
      </c>
      <c r="H10" s="2">
        <v>81</v>
      </c>
      <c r="I10" s="2" t="s">
        <v>97</v>
      </c>
      <c r="J10" s="1" t="s">
        <v>32</v>
      </c>
      <c r="K10" s="1" t="s">
        <v>95</v>
      </c>
      <c r="L10" s="2" t="s">
        <v>94</v>
      </c>
      <c r="M10" s="2">
        <v>5</v>
      </c>
      <c r="N10" s="7">
        <v>1.2</v>
      </c>
      <c r="O10" s="7">
        <v>6.62</v>
      </c>
      <c r="P10" s="3">
        <v>15.82</v>
      </c>
      <c r="Q10" s="3">
        <v>2925.4920000000002</v>
      </c>
      <c r="R10" s="3">
        <v>3433.1990000000001</v>
      </c>
      <c r="S10" s="7">
        <v>1304.7719999999999</v>
      </c>
      <c r="T10" s="7">
        <v>14.750999999999999</v>
      </c>
      <c r="U10" s="7">
        <v>1379.84</v>
      </c>
      <c r="V10" s="14">
        <v>2664.22</v>
      </c>
      <c r="W10" s="14">
        <v>383.35599999999999</v>
      </c>
      <c r="X10" s="14">
        <v>143.88499999999999</v>
      </c>
      <c r="Y10" s="14">
        <v>15.180999999999999</v>
      </c>
      <c r="Z10" s="7">
        <v>1.577</v>
      </c>
      <c r="AA10" s="7">
        <v>6.0839999999999996</v>
      </c>
      <c r="AB10" s="24">
        <v>0.66300000000000003</v>
      </c>
      <c r="AC10" s="24">
        <v>2.6739999999999999</v>
      </c>
      <c r="AD10" s="24">
        <v>0.38600000000000001</v>
      </c>
      <c r="AE10" s="24">
        <v>0.189</v>
      </c>
      <c r="AF10" s="10">
        <v>0.28499999999999998</v>
      </c>
      <c r="AG10" s="23">
        <v>0.86</v>
      </c>
      <c r="AH10">
        <f>Tabelle136[[#This Row],[K]]/Tabelle136[[#This Row],[Mg]]</f>
        <v>2.2421480534530174</v>
      </c>
      <c r="AI10">
        <f>Tabelle136[[#This Row],[Ca]]/Tabelle136[[#This Row],[Mg]]</f>
        <v>2.6312635464280349</v>
      </c>
      <c r="AJ10" s="24">
        <v>0.1</v>
      </c>
    </row>
    <row r="11" spans="1:36" x14ac:dyDescent="0.2">
      <c r="A11" s="14" t="s">
        <v>24</v>
      </c>
      <c r="B11" s="18" t="s">
        <v>44</v>
      </c>
      <c r="C11" s="22">
        <v>2020</v>
      </c>
      <c r="D11" s="17">
        <v>44036</v>
      </c>
      <c r="E11" s="20" t="s">
        <v>77</v>
      </c>
      <c r="F11" s="1">
        <v>16</v>
      </c>
      <c r="G11" s="2" t="s">
        <v>38</v>
      </c>
      <c r="H11" s="2">
        <v>81</v>
      </c>
      <c r="I11" s="2" t="s">
        <v>97</v>
      </c>
      <c r="J11" s="1" t="s">
        <v>32</v>
      </c>
      <c r="K11" s="1" t="s">
        <v>95</v>
      </c>
      <c r="L11" s="2" t="s">
        <v>94</v>
      </c>
      <c r="M11" s="2">
        <v>5</v>
      </c>
      <c r="N11" s="7">
        <v>1.3</v>
      </c>
      <c r="O11" s="7">
        <v>6.46</v>
      </c>
      <c r="P11" s="3">
        <v>13.19</v>
      </c>
      <c r="Q11" s="3">
        <v>3003.8670000000002</v>
      </c>
      <c r="R11" s="3">
        <v>2972.6010000000001</v>
      </c>
      <c r="S11" s="7">
        <v>844.84299999999996</v>
      </c>
      <c r="T11" s="7">
        <v>1.992</v>
      </c>
      <c r="U11" s="7">
        <v>1043.92</v>
      </c>
      <c r="V11" s="7">
        <v>2525.67</v>
      </c>
      <c r="W11" s="14">
        <v>344.07900000000001</v>
      </c>
      <c r="X11" s="14">
        <v>139.792</v>
      </c>
      <c r="Y11" s="14">
        <v>15.555999999999999</v>
      </c>
      <c r="Z11" s="7">
        <v>1.6559999999999999</v>
      </c>
      <c r="AA11" s="7">
        <v>5.31</v>
      </c>
      <c r="AB11" s="24">
        <v>0.499</v>
      </c>
      <c r="AC11" s="24">
        <v>3.6930000000000001</v>
      </c>
      <c r="AD11" s="24">
        <v>0.28000000000000003</v>
      </c>
      <c r="AE11" s="24">
        <v>0.311</v>
      </c>
      <c r="AF11" s="10">
        <v>0.27100000000000002</v>
      </c>
      <c r="AG11" s="23">
        <v>1.0900000000000001</v>
      </c>
      <c r="AH11">
        <f>Tabelle136[[#This Row],[K]]/Tabelle136[[#This Row],[Mg]]</f>
        <v>3.5555328031362046</v>
      </c>
      <c r="AI11">
        <f>Tabelle136[[#This Row],[Ca]]/Tabelle136[[#This Row],[Mg]]</f>
        <v>3.5185247436505955</v>
      </c>
      <c r="AJ11" s="24">
        <v>0.1</v>
      </c>
    </row>
    <row r="12" spans="1:36" x14ac:dyDescent="0.2">
      <c r="A12" s="14" t="s">
        <v>24</v>
      </c>
      <c r="B12" s="18" t="s">
        <v>44</v>
      </c>
      <c r="C12" s="22">
        <v>2020</v>
      </c>
      <c r="D12" s="17">
        <v>44036</v>
      </c>
      <c r="E12" s="20" t="s">
        <v>77</v>
      </c>
      <c r="F12" s="1">
        <v>35</v>
      </c>
      <c r="G12" s="2" t="s">
        <v>39</v>
      </c>
      <c r="H12" s="2">
        <v>81</v>
      </c>
      <c r="I12" s="2" t="s">
        <v>97</v>
      </c>
      <c r="J12" s="1" t="s">
        <v>32</v>
      </c>
      <c r="K12" s="1" t="s">
        <v>95</v>
      </c>
      <c r="L12" s="2" t="s">
        <v>94</v>
      </c>
      <c r="M12" s="2">
        <v>5</v>
      </c>
      <c r="N12" s="14">
        <v>0.7</v>
      </c>
      <c r="O12" s="14">
        <v>6.52</v>
      </c>
      <c r="P12" s="14">
        <v>13.42</v>
      </c>
      <c r="Q12" s="14">
        <v>2541.8919999999998</v>
      </c>
      <c r="R12" s="14">
        <v>2970.6860000000001</v>
      </c>
      <c r="S12" s="14">
        <v>822.69</v>
      </c>
      <c r="T12" s="14">
        <v>0.78500000000000003</v>
      </c>
      <c r="U12" s="14">
        <v>1161.4000000000001</v>
      </c>
      <c r="V12" s="14">
        <v>2030.14</v>
      </c>
      <c r="W12" s="14">
        <v>191.28299999999999</v>
      </c>
      <c r="X12" s="14">
        <v>121.812</v>
      </c>
      <c r="Y12" s="14">
        <v>10.054</v>
      </c>
      <c r="Z12" s="14">
        <v>1.075</v>
      </c>
      <c r="AA12" s="14">
        <v>6.4279999999999999</v>
      </c>
      <c r="AB12" s="24">
        <v>0.42099999999999999</v>
      </c>
      <c r="AC12" s="24">
        <v>2.5409999999999999</v>
      </c>
      <c r="AD12" s="24">
        <v>0.25800000000000001</v>
      </c>
      <c r="AE12" s="24">
        <v>0.13300000000000001</v>
      </c>
      <c r="AF12" s="10">
        <v>0.19900000000000001</v>
      </c>
      <c r="AG12" s="23">
        <v>1.1599999999999999</v>
      </c>
      <c r="AH12">
        <f>Tabelle136[[#This Row],[K]]/Tabelle136[[#This Row],[Mg]]</f>
        <v>3.0897324630176612</v>
      </c>
      <c r="AI12">
        <f>Tabelle136[[#This Row],[Ca]]/Tabelle136[[#This Row],[Mg]]</f>
        <v>3.6109421531804204</v>
      </c>
      <c r="AJ12" s="24">
        <v>5.5</v>
      </c>
    </row>
    <row r="13" spans="1:36" x14ac:dyDescent="0.2">
      <c r="A13" s="14" t="s">
        <v>24</v>
      </c>
      <c r="B13" s="18" t="s">
        <v>44</v>
      </c>
      <c r="C13" s="22">
        <v>2020</v>
      </c>
      <c r="D13" s="17">
        <v>44036</v>
      </c>
      <c r="E13" s="20" t="s">
        <v>77</v>
      </c>
      <c r="F13" s="1">
        <v>42</v>
      </c>
      <c r="G13" s="1" t="s">
        <v>40</v>
      </c>
      <c r="H13" s="2">
        <v>81</v>
      </c>
      <c r="I13" s="1" t="s">
        <v>97</v>
      </c>
      <c r="J13" s="1" t="s">
        <v>32</v>
      </c>
      <c r="K13" s="1" t="s">
        <v>95</v>
      </c>
      <c r="L13" s="20" t="s">
        <v>94</v>
      </c>
      <c r="M13" s="1">
        <v>5</v>
      </c>
      <c r="N13" s="14">
        <v>1.3</v>
      </c>
      <c r="O13" s="14">
        <v>6.33</v>
      </c>
      <c r="P13" s="14">
        <v>14.79</v>
      </c>
      <c r="Q13" s="14">
        <v>3310.1959999999999</v>
      </c>
      <c r="R13" s="14">
        <v>2860.7249999999999</v>
      </c>
      <c r="S13" s="14">
        <v>991.84799999999996</v>
      </c>
      <c r="T13" s="14">
        <v>1.8580000000000001</v>
      </c>
      <c r="U13" s="14">
        <v>1565.88</v>
      </c>
      <c r="V13" s="14">
        <v>2788.27</v>
      </c>
      <c r="W13" s="14">
        <v>325.68700000000001</v>
      </c>
      <c r="X13" s="14">
        <v>204.97200000000001</v>
      </c>
      <c r="Y13" s="14">
        <v>16.042999999999999</v>
      </c>
      <c r="Z13" s="14">
        <v>2.081</v>
      </c>
      <c r="AA13" s="14">
        <v>6.7370000000000001</v>
      </c>
      <c r="AB13" s="24">
        <v>0.97499999999999998</v>
      </c>
      <c r="AC13" s="24">
        <v>1.758</v>
      </c>
      <c r="AD13" s="24">
        <v>0.95799999999999996</v>
      </c>
      <c r="AE13" s="24">
        <v>0.22800000000000001</v>
      </c>
      <c r="AF13" s="10">
        <v>0.32200000000000001</v>
      </c>
      <c r="AG13" s="23">
        <v>0.67</v>
      </c>
      <c r="AH13">
        <f>Tabelle136[[#This Row],[K]]/Tabelle136[[#This Row],[Mg]]</f>
        <v>3.3374025052225744</v>
      </c>
      <c r="AI13">
        <f>Tabelle136[[#This Row],[Ca]]/Tabelle136[[#This Row],[Mg]]</f>
        <v>2.8842373024898977</v>
      </c>
      <c r="AJ13" s="24">
        <v>0.55000000000000004</v>
      </c>
    </row>
    <row r="14" spans="1:36" x14ac:dyDescent="0.2">
      <c r="A14" s="14" t="s">
        <v>26</v>
      </c>
      <c r="B14" s="18" t="s">
        <v>45</v>
      </c>
      <c r="C14" s="18">
        <v>2021</v>
      </c>
      <c r="D14" s="11">
        <v>44384</v>
      </c>
      <c r="E14" s="20" t="s">
        <v>74</v>
      </c>
      <c r="F14" s="1">
        <v>3</v>
      </c>
      <c r="G14" s="2" t="s">
        <v>37</v>
      </c>
      <c r="H14" s="2">
        <v>60</v>
      </c>
      <c r="I14" s="2" t="s">
        <v>97</v>
      </c>
      <c r="J14" s="1" t="s">
        <v>28</v>
      </c>
      <c r="K14" s="1" t="s">
        <v>95</v>
      </c>
      <c r="L14" s="2" t="s">
        <v>93</v>
      </c>
      <c r="M14" s="2">
        <v>2</v>
      </c>
      <c r="N14" s="7">
        <v>0.4</v>
      </c>
      <c r="O14" s="7">
        <v>6.16</v>
      </c>
      <c r="P14" s="3">
        <v>10.73</v>
      </c>
      <c r="Q14" s="3">
        <v>3791.085</v>
      </c>
      <c r="R14" s="3">
        <v>525.51800000000003</v>
      </c>
      <c r="S14" s="7">
        <v>623.05499999999995</v>
      </c>
      <c r="T14" s="7">
        <v>0.67300000000000004</v>
      </c>
      <c r="U14" s="7">
        <v>2640.73</v>
      </c>
      <c r="V14" s="7">
        <v>789.01</v>
      </c>
      <c r="W14" s="7">
        <v>572.30799999999999</v>
      </c>
      <c r="X14" s="7">
        <v>729.31600000000003</v>
      </c>
      <c r="Y14" s="7">
        <v>16.341000000000001</v>
      </c>
      <c r="Z14" s="7">
        <v>1.7030000000000001</v>
      </c>
      <c r="AA14" s="7">
        <v>3.6219999999999999</v>
      </c>
      <c r="AB14" s="7">
        <v>2.35</v>
      </c>
      <c r="AC14" s="7">
        <v>0.754</v>
      </c>
      <c r="AD14" s="7">
        <v>1.157</v>
      </c>
      <c r="AE14" s="7">
        <v>0.112</v>
      </c>
      <c r="AF14" s="10">
        <v>7.2999999999999995E-2</v>
      </c>
      <c r="AG14" s="13">
        <v>7.21</v>
      </c>
      <c r="AH14">
        <f>Tabelle136[[#This Row],[K]]/Tabelle136[[#This Row],[Mg]]</f>
        <v>6.0846714977008451</v>
      </c>
      <c r="AI14">
        <f>Tabelle136[[#This Row],[Ca]]/Tabelle136[[#This Row],[Mg]]</f>
        <v>0.84345362768936938</v>
      </c>
      <c r="AJ14" s="14"/>
    </row>
    <row r="15" spans="1:36" x14ac:dyDescent="0.2">
      <c r="A15" s="14" t="s">
        <v>26</v>
      </c>
      <c r="B15" s="18" t="s">
        <v>45</v>
      </c>
      <c r="C15" s="18">
        <v>2021</v>
      </c>
      <c r="D15" s="11">
        <v>44384</v>
      </c>
      <c r="E15" s="20" t="s">
        <v>74</v>
      </c>
      <c r="F15" s="1">
        <v>19</v>
      </c>
      <c r="G15" s="2" t="s">
        <v>38</v>
      </c>
      <c r="H15" s="2">
        <v>60</v>
      </c>
      <c r="I15" s="2" t="s">
        <v>97</v>
      </c>
      <c r="J15" s="1" t="s">
        <v>28</v>
      </c>
      <c r="K15" s="1" t="s">
        <v>95</v>
      </c>
      <c r="L15" s="2" t="s">
        <v>93</v>
      </c>
      <c r="M15" s="2">
        <v>2</v>
      </c>
      <c r="N15" s="7">
        <v>0.2</v>
      </c>
      <c r="O15" s="7">
        <v>6.59</v>
      </c>
      <c r="P15" s="3">
        <v>10.9</v>
      </c>
      <c r="Q15" s="3">
        <v>3516.0189999999998</v>
      </c>
      <c r="R15" s="3">
        <v>259.721</v>
      </c>
      <c r="S15" s="7">
        <v>322.214</v>
      </c>
      <c r="T15" s="7">
        <v>0.58199999999999996</v>
      </c>
      <c r="U15" s="7">
        <v>2742.07</v>
      </c>
      <c r="V15" s="7">
        <v>385.41</v>
      </c>
      <c r="W15" s="7">
        <v>482.46199999999999</v>
      </c>
      <c r="X15" s="7">
        <v>466.26799999999997</v>
      </c>
      <c r="Y15" s="7">
        <v>16.361999999999998</v>
      </c>
      <c r="Z15" s="7">
        <v>2.3650000000000002</v>
      </c>
      <c r="AA15" s="7">
        <v>1.9890000000000001</v>
      </c>
      <c r="AB15" s="7">
        <v>3.6320000000000001</v>
      </c>
      <c r="AC15" s="7">
        <v>0.96899999999999997</v>
      </c>
      <c r="AD15" s="7">
        <v>1.6</v>
      </c>
      <c r="AE15" s="7">
        <v>0.13600000000000001</v>
      </c>
      <c r="AF15" s="14">
        <v>6.9000000000000006E-2</v>
      </c>
      <c r="AG15" s="13">
        <v>8.39</v>
      </c>
      <c r="AH15">
        <f>Tabelle136[[#This Row],[K]]/Tabelle136[[#This Row],[Mg]]</f>
        <v>10.912061549156771</v>
      </c>
      <c r="AI15">
        <f>Tabelle136[[#This Row],[Ca]]/Tabelle136[[#This Row],[Mg]]</f>
        <v>0.80605125785968335</v>
      </c>
      <c r="AJ15" s="14"/>
    </row>
    <row r="16" spans="1:36" x14ac:dyDescent="0.2">
      <c r="A16" s="14" t="s">
        <v>26</v>
      </c>
      <c r="B16" s="18" t="s">
        <v>45</v>
      </c>
      <c r="C16" s="18">
        <v>2021</v>
      </c>
      <c r="D16" s="11">
        <v>44384</v>
      </c>
      <c r="E16" s="20" t="s">
        <v>74</v>
      </c>
      <c r="F16" s="1">
        <v>31</v>
      </c>
      <c r="G16" s="2" t="s">
        <v>39</v>
      </c>
      <c r="H16" s="2">
        <v>60</v>
      </c>
      <c r="I16" s="2" t="s">
        <v>97</v>
      </c>
      <c r="J16" s="1" t="s">
        <v>28</v>
      </c>
      <c r="K16" s="1" t="s">
        <v>95</v>
      </c>
      <c r="L16" s="2" t="s">
        <v>93</v>
      </c>
      <c r="M16" s="2">
        <v>2</v>
      </c>
      <c r="N16" s="7">
        <v>0.4</v>
      </c>
      <c r="O16" s="7">
        <v>6.37</v>
      </c>
      <c r="P16" s="3">
        <v>11.81</v>
      </c>
      <c r="Q16" s="3">
        <v>3591.0819999999999</v>
      </c>
      <c r="R16" s="3">
        <v>421.32100000000003</v>
      </c>
      <c r="S16" s="7">
        <v>501.64699999999999</v>
      </c>
      <c r="T16" s="7">
        <v>2.9449999999999998</v>
      </c>
      <c r="U16" s="7">
        <v>3502.43</v>
      </c>
      <c r="V16" s="7">
        <v>429.02</v>
      </c>
      <c r="W16" s="7">
        <v>486.36799999999999</v>
      </c>
      <c r="X16" s="7">
        <v>634.64400000000001</v>
      </c>
      <c r="Y16" s="7">
        <v>10.005000000000001</v>
      </c>
      <c r="Z16" s="7">
        <v>2.1949999999999998</v>
      </c>
      <c r="AA16" s="7">
        <v>3.09</v>
      </c>
      <c r="AB16" s="7">
        <v>2.6440000000000001</v>
      </c>
      <c r="AC16" s="7">
        <v>0.77400000000000002</v>
      </c>
      <c r="AD16" s="7">
        <v>1.833</v>
      </c>
      <c r="AE16" s="7">
        <v>0.124</v>
      </c>
      <c r="AF16" s="10">
        <v>0.23799999999999999</v>
      </c>
      <c r="AG16" s="13">
        <v>9.8000000000000007</v>
      </c>
      <c r="AH16">
        <f>Tabelle136[[#This Row],[K]]/Tabelle136[[#This Row],[Mg]]</f>
        <v>7.1585836255374797</v>
      </c>
      <c r="AI16">
        <f>Tabelle136[[#This Row],[Ca]]/Tabelle136[[#This Row],[Mg]]</f>
        <v>0.8398754502668212</v>
      </c>
      <c r="AJ16" s="14"/>
    </row>
    <row r="17" spans="1:36" x14ac:dyDescent="0.2">
      <c r="A17" s="14" t="s">
        <v>26</v>
      </c>
      <c r="B17" s="18" t="s">
        <v>45</v>
      </c>
      <c r="C17" s="18">
        <v>2021</v>
      </c>
      <c r="D17" s="11">
        <v>44384</v>
      </c>
      <c r="E17" s="20" t="s">
        <v>74</v>
      </c>
      <c r="F17" s="1">
        <v>45</v>
      </c>
      <c r="G17" s="1" t="s">
        <v>40</v>
      </c>
      <c r="H17" s="2">
        <v>60</v>
      </c>
      <c r="I17" s="1" t="s">
        <v>97</v>
      </c>
      <c r="J17" s="1" t="s">
        <v>28</v>
      </c>
      <c r="K17" s="1" t="s">
        <v>95</v>
      </c>
      <c r="L17" s="20" t="s">
        <v>93</v>
      </c>
      <c r="M17" s="1">
        <v>2</v>
      </c>
      <c r="N17" s="7">
        <v>0.3</v>
      </c>
      <c r="O17" s="3">
        <v>6.07</v>
      </c>
      <c r="P17" s="3">
        <v>11.28</v>
      </c>
      <c r="Q17" s="14">
        <v>4276.0450000000001</v>
      </c>
      <c r="R17" s="14">
        <v>439.36099999999999</v>
      </c>
      <c r="S17" s="7">
        <v>615.85699999999997</v>
      </c>
      <c r="T17" s="7">
        <v>1.494</v>
      </c>
      <c r="U17" s="7">
        <v>3135.69</v>
      </c>
      <c r="V17" s="7">
        <v>471.01</v>
      </c>
      <c r="W17" s="7">
        <v>572.58399999999995</v>
      </c>
      <c r="X17" s="7">
        <v>857.53</v>
      </c>
      <c r="Y17" s="7">
        <v>13.343999999999999</v>
      </c>
      <c r="Z17" s="7">
        <v>1.8919999999999999</v>
      </c>
      <c r="AA17" s="7">
        <v>3.7690000000000001</v>
      </c>
      <c r="AB17" s="7">
        <v>3.0190000000000001</v>
      </c>
      <c r="AC17" s="7">
        <v>0.56399999999999995</v>
      </c>
      <c r="AD17" s="7">
        <v>1.4259999999999999</v>
      </c>
      <c r="AE17" s="14">
        <v>0.107</v>
      </c>
      <c r="AF17" s="10">
        <v>0.253</v>
      </c>
      <c r="AG17" s="13">
        <v>8.17</v>
      </c>
      <c r="AH17">
        <f>Tabelle136[[#This Row],[K]]/Tabelle136[[#This Row],[Mg]]</f>
        <v>6.943243317848137</v>
      </c>
      <c r="AI17">
        <f>Tabelle136[[#This Row],[Ca]]/Tabelle136[[#This Row],[Mg]]</f>
        <v>0.71341399058547683</v>
      </c>
      <c r="AJ17" s="14"/>
    </row>
    <row r="18" spans="1:36" x14ac:dyDescent="0.2">
      <c r="A18" s="14" t="s">
        <v>26</v>
      </c>
      <c r="B18" s="18" t="s">
        <v>45</v>
      </c>
      <c r="C18" s="18">
        <v>2021</v>
      </c>
      <c r="D18" s="11">
        <v>44384</v>
      </c>
      <c r="E18" s="20" t="s">
        <v>76</v>
      </c>
      <c r="F18" s="1">
        <v>9</v>
      </c>
      <c r="G18" s="2" t="s">
        <v>37</v>
      </c>
      <c r="H18" s="2">
        <v>60</v>
      </c>
      <c r="I18" s="2" t="s">
        <v>97</v>
      </c>
      <c r="J18" s="1" t="s">
        <v>33</v>
      </c>
      <c r="K18" s="1" t="s">
        <v>95</v>
      </c>
      <c r="L18" s="2" t="s">
        <v>94</v>
      </c>
      <c r="M18" s="2">
        <v>4</v>
      </c>
      <c r="N18" s="7">
        <v>0.3</v>
      </c>
      <c r="O18" s="7">
        <v>6.03</v>
      </c>
      <c r="P18" s="3">
        <v>11.22</v>
      </c>
      <c r="Q18" s="3">
        <v>3949.732</v>
      </c>
      <c r="R18" s="3">
        <v>403.04399999999998</v>
      </c>
      <c r="S18" s="7">
        <v>546.15</v>
      </c>
      <c r="T18" s="7">
        <v>0.93799999999999994</v>
      </c>
      <c r="U18" s="7">
        <v>1976.46</v>
      </c>
      <c r="V18" s="7">
        <v>1565.35</v>
      </c>
      <c r="W18" s="7">
        <v>530.79899999999998</v>
      </c>
      <c r="X18" s="7">
        <v>606.12199999999996</v>
      </c>
      <c r="Y18" s="7">
        <v>16.733000000000001</v>
      </c>
      <c r="Z18" s="7">
        <v>1.1919999999999999</v>
      </c>
      <c r="AA18" s="7">
        <v>2.5649999999999999</v>
      </c>
      <c r="AB18" s="7">
        <v>1.5680000000000001</v>
      </c>
      <c r="AC18" s="7">
        <v>0.873</v>
      </c>
      <c r="AD18" s="7">
        <v>1.052</v>
      </c>
      <c r="AE18" s="7">
        <v>0.108</v>
      </c>
      <c r="AF18" s="10">
        <v>8.6999999999999994E-2</v>
      </c>
      <c r="AG18" s="13">
        <v>13.54</v>
      </c>
      <c r="AH18">
        <f>Tabelle136[[#This Row],[K]]/Tabelle136[[#This Row],[Mg]]</f>
        <v>7.231954591229516</v>
      </c>
      <c r="AI18">
        <f>Tabelle136[[#This Row],[Ca]]/Tabelle136[[#This Row],[Mg]]</f>
        <v>0.7379730843174952</v>
      </c>
      <c r="AJ18" s="14"/>
    </row>
    <row r="19" spans="1:36" x14ac:dyDescent="0.2">
      <c r="A19" s="14" t="s">
        <v>26</v>
      </c>
      <c r="B19" s="18" t="s">
        <v>45</v>
      </c>
      <c r="C19" s="18">
        <v>2021</v>
      </c>
      <c r="D19" s="11">
        <v>44384</v>
      </c>
      <c r="E19" s="20" t="s">
        <v>76</v>
      </c>
      <c r="F19" s="1">
        <v>21</v>
      </c>
      <c r="G19" s="2" t="s">
        <v>38</v>
      </c>
      <c r="H19" s="2">
        <v>60</v>
      </c>
      <c r="I19" s="2" t="s">
        <v>97</v>
      </c>
      <c r="J19" s="1" t="s">
        <v>33</v>
      </c>
      <c r="K19" s="1" t="s">
        <v>95</v>
      </c>
      <c r="L19" s="2" t="s">
        <v>94</v>
      </c>
      <c r="M19" s="2">
        <v>4</v>
      </c>
      <c r="N19" s="7">
        <v>0.7</v>
      </c>
      <c r="O19" s="7">
        <v>6.07</v>
      </c>
      <c r="P19" s="3">
        <v>10.66</v>
      </c>
      <c r="Q19" s="3">
        <v>4009.2240000000002</v>
      </c>
      <c r="R19" s="3">
        <v>340.77800000000002</v>
      </c>
      <c r="S19" s="7">
        <v>564.70299999999997</v>
      </c>
      <c r="T19" s="7">
        <v>9.7000000000000003E-2</v>
      </c>
      <c r="U19" s="7">
        <v>1993.18</v>
      </c>
      <c r="V19" s="7">
        <v>1404.96</v>
      </c>
      <c r="W19" s="7">
        <v>433.21899999999999</v>
      </c>
      <c r="X19" s="7">
        <v>631.88900000000001</v>
      </c>
      <c r="Y19" s="7">
        <v>20.286999999999999</v>
      </c>
      <c r="Z19" s="7">
        <v>1.3879999999999999</v>
      </c>
      <c r="AA19" s="7">
        <v>2.1880000000000002</v>
      </c>
      <c r="AB19" s="7">
        <v>1.6990000000000001</v>
      </c>
      <c r="AC19" s="7">
        <v>1.107</v>
      </c>
      <c r="AD19" s="7">
        <v>1.143</v>
      </c>
      <c r="AE19" s="7">
        <v>0.315</v>
      </c>
      <c r="AF19" s="14">
        <v>5.5E-2</v>
      </c>
      <c r="AG19" s="13">
        <v>11.76</v>
      </c>
      <c r="AH19">
        <f>Tabelle136[[#This Row],[K]]/Tabelle136[[#This Row],[Mg]]</f>
        <v>7.0997037380711641</v>
      </c>
      <c r="AI19">
        <f>Tabelle136[[#This Row],[Ca]]/Tabelle136[[#This Row],[Mg]]</f>
        <v>0.60346412184812204</v>
      </c>
      <c r="AJ19" s="14"/>
    </row>
    <row r="20" spans="1:36" x14ac:dyDescent="0.2">
      <c r="A20" s="14" t="s">
        <v>26</v>
      </c>
      <c r="B20" s="18" t="s">
        <v>45</v>
      </c>
      <c r="C20" s="18">
        <v>2021</v>
      </c>
      <c r="D20" s="11">
        <v>44384</v>
      </c>
      <c r="E20" s="20" t="s">
        <v>76</v>
      </c>
      <c r="F20" s="1">
        <v>26</v>
      </c>
      <c r="G20" s="2" t="s">
        <v>39</v>
      </c>
      <c r="H20" s="2">
        <v>60</v>
      </c>
      <c r="I20" s="2" t="s">
        <v>97</v>
      </c>
      <c r="J20" s="1" t="s">
        <v>33</v>
      </c>
      <c r="K20" s="1" t="s">
        <v>95</v>
      </c>
      <c r="L20" s="2" t="s">
        <v>94</v>
      </c>
      <c r="M20" s="2">
        <v>4</v>
      </c>
      <c r="N20" s="7">
        <v>0.5</v>
      </c>
      <c r="O20" s="7">
        <v>6.34</v>
      </c>
      <c r="P20" s="3">
        <v>11.8</v>
      </c>
      <c r="Q20" s="3">
        <v>3647.5059999999999</v>
      </c>
      <c r="R20" s="3">
        <v>559.86500000000001</v>
      </c>
      <c r="S20" s="7">
        <v>522.93100000000004</v>
      </c>
      <c r="T20" s="7">
        <v>3.762</v>
      </c>
      <c r="U20" s="7">
        <v>2217.52</v>
      </c>
      <c r="V20" s="7">
        <v>1225.71</v>
      </c>
      <c r="W20" s="7">
        <v>338.14800000000002</v>
      </c>
      <c r="X20" s="7">
        <v>497.41800000000001</v>
      </c>
      <c r="Y20" s="7">
        <v>16.943999999999999</v>
      </c>
      <c r="Z20" s="7">
        <v>1.1120000000000001</v>
      </c>
      <c r="AA20" s="7">
        <v>2.7749999999999999</v>
      </c>
      <c r="AB20" s="7">
        <v>1.5820000000000001</v>
      </c>
      <c r="AC20" s="7">
        <v>1.1679999999999999</v>
      </c>
      <c r="AD20" s="7">
        <v>1.2989999999999999</v>
      </c>
      <c r="AE20" s="7">
        <v>0.23400000000000001</v>
      </c>
      <c r="AF20" s="10">
        <v>8.7999999999999995E-2</v>
      </c>
      <c r="AG20" s="13">
        <v>6.51</v>
      </c>
      <c r="AH20">
        <f>Tabelle136[[#This Row],[K]]/Tabelle136[[#This Row],[Mg]]</f>
        <v>6.97511908836921</v>
      </c>
      <c r="AI20">
        <f>Tabelle136[[#This Row],[Ca]]/Tabelle136[[#This Row],[Mg]]</f>
        <v>1.0706288210108026</v>
      </c>
      <c r="AJ20" s="14"/>
    </row>
    <row r="21" spans="1:36" x14ac:dyDescent="0.2">
      <c r="A21" s="14" t="s">
        <v>26</v>
      </c>
      <c r="B21" s="18" t="s">
        <v>45</v>
      </c>
      <c r="C21" s="18">
        <v>2021</v>
      </c>
      <c r="D21" s="11">
        <v>44384</v>
      </c>
      <c r="E21" s="20" t="s">
        <v>76</v>
      </c>
      <c r="F21" s="1">
        <v>39</v>
      </c>
      <c r="G21" s="1" t="s">
        <v>40</v>
      </c>
      <c r="H21" s="2">
        <v>60</v>
      </c>
      <c r="I21" s="1" t="s">
        <v>97</v>
      </c>
      <c r="J21" s="1" t="s">
        <v>33</v>
      </c>
      <c r="K21" s="1" t="s">
        <v>95</v>
      </c>
      <c r="L21" s="20" t="s">
        <v>94</v>
      </c>
      <c r="M21" s="1">
        <v>4</v>
      </c>
      <c r="N21" s="7">
        <v>0.4</v>
      </c>
      <c r="O21" s="3">
        <v>6.03</v>
      </c>
      <c r="P21" s="3">
        <v>13.53</v>
      </c>
      <c r="Q21" s="14">
        <v>3839.4290000000001</v>
      </c>
      <c r="R21" s="14">
        <v>310.26100000000002</v>
      </c>
      <c r="S21" s="7">
        <v>510.46300000000002</v>
      </c>
      <c r="T21" s="7">
        <v>1.508</v>
      </c>
      <c r="U21" s="7">
        <v>2902</v>
      </c>
      <c r="V21" s="7">
        <v>1698.84</v>
      </c>
      <c r="W21" s="7">
        <v>410.84500000000003</v>
      </c>
      <c r="X21" s="7">
        <v>550.98800000000006</v>
      </c>
      <c r="Y21" s="7">
        <v>19.061</v>
      </c>
      <c r="Z21" s="7">
        <v>1.6459999999999999</v>
      </c>
      <c r="AA21" s="7">
        <v>2.645</v>
      </c>
      <c r="AB21" s="7">
        <v>1.6830000000000001</v>
      </c>
      <c r="AC21" s="7">
        <v>0.85899999999999999</v>
      </c>
      <c r="AD21" s="7">
        <v>1.357</v>
      </c>
      <c r="AE21" s="14">
        <v>0.25800000000000001</v>
      </c>
      <c r="AF21" s="10">
        <v>8.5999999999999993E-2</v>
      </c>
      <c r="AG21" s="13">
        <v>8.52</v>
      </c>
      <c r="AH21">
        <f>Tabelle136[[#This Row],[K]]/Tabelle136[[#This Row],[Mg]]</f>
        <v>7.5214638475266566</v>
      </c>
      <c r="AI21">
        <f>Tabelle136[[#This Row],[Ca]]/Tabelle136[[#This Row],[Mg]]</f>
        <v>0.60780311207668336</v>
      </c>
      <c r="AJ21" s="14"/>
    </row>
    <row r="22" spans="1:36" x14ac:dyDescent="0.2">
      <c r="A22" s="14" t="s">
        <v>26</v>
      </c>
      <c r="B22" s="18" t="s">
        <v>45</v>
      </c>
      <c r="C22" s="18">
        <v>2021</v>
      </c>
      <c r="D22" s="11">
        <v>44384</v>
      </c>
      <c r="E22" s="20" t="s">
        <v>77</v>
      </c>
      <c r="F22" s="1">
        <v>6</v>
      </c>
      <c r="G22" s="2" t="s">
        <v>37</v>
      </c>
      <c r="H22" s="2">
        <v>60</v>
      </c>
      <c r="I22" s="2" t="s">
        <v>97</v>
      </c>
      <c r="J22" s="1" t="s">
        <v>32</v>
      </c>
      <c r="K22" s="1" t="s">
        <v>95</v>
      </c>
      <c r="L22" s="2" t="s">
        <v>94</v>
      </c>
      <c r="M22" s="2">
        <v>5</v>
      </c>
      <c r="N22" s="7">
        <v>0.3</v>
      </c>
      <c r="O22" s="7">
        <v>6.04</v>
      </c>
      <c r="P22" s="3">
        <v>10.57</v>
      </c>
      <c r="Q22" s="3">
        <v>4145.3580000000002</v>
      </c>
      <c r="R22" s="3">
        <v>494.13499999999999</v>
      </c>
      <c r="S22" s="7">
        <v>572.69399999999996</v>
      </c>
      <c r="T22" s="7">
        <v>0.746</v>
      </c>
      <c r="U22" s="7">
        <v>1752.92</v>
      </c>
      <c r="V22" s="7">
        <v>1276.1400000000001</v>
      </c>
      <c r="W22" s="7">
        <v>509.09899999999999</v>
      </c>
      <c r="X22" s="7">
        <v>603.66800000000001</v>
      </c>
      <c r="Y22" s="7">
        <v>18.77</v>
      </c>
      <c r="Z22" s="7">
        <v>1.3320000000000001</v>
      </c>
      <c r="AA22" s="7">
        <v>2.629</v>
      </c>
      <c r="AB22" s="7">
        <v>1.3129999999999999</v>
      </c>
      <c r="AC22" s="7">
        <v>0.97599999999999998</v>
      </c>
      <c r="AD22" s="7">
        <v>1.1779999999999999</v>
      </c>
      <c r="AE22" s="7">
        <v>0.16600000000000001</v>
      </c>
      <c r="AF22" s="10">
        <v>9.5000000000000001E-2</v>
      </c>
      <c r="AG22" s="13">
        <v>12.25</v>
      </c>
      <c r="AH22">
        <f>Tabelle136[[#This Row],[K]]/Tabelle136[[#This Row],[Mg]]</f>
        <v>7.2383471801695158</v>
      </c>
      <c r="AI22">
        <f>Tabelle136[[#This Row],[Ca]]/Tabelle136[[#This Row],[Mg]]</f>
        <v>0.86282552287958325</v>
      </c>
      <c r="AJ22" s="14"/>
    </row>
    <row r="23" spans="1:36" x14ac:dyDescent="0.2">
      <c r="A23" s="14" t="s">
        <v>26</v>
      </c>
      <c r="B23" s="18" t="s">
        <v>45</v>
      </c>
      <c r="C23" s="18">
        <v>2021</v>
      </c>
      <c r="D23" s="11">
        <v>44384</v>
      </c>
      <c r="E23" s="20" t="s">
        <v>77</v>
      </c>
      <c r="F23" s="1">
        <v>16</v>
      </c>
      <c r="G23" s="2" t="s">
        <v>38</v>
      </c>
      <c r="H23" s="2">
        <v>60</v>
      </c>
      <c r="I23" s="2" t="s">
        <v>97</v>
      </c>
      <c r="J23" s="1" t="s">
        <v>32</v>
      </c>
      <c r="K23" s="1" t="s">
        <v>95</v>
      </c>
      <c r="L23" s="2" t="s">
        <v>94</v>
      </c>
      <c r="M23" s="2">
        <v>5</v>
      </c>
      <c r="N23" s="7">
        <v>0.5</v>
      </c>
      <c r="O23" s="7">
        <v>5.89</v>
      </c>
      <c r="P23" s="3">
        <v>10.59</v>
      </c>
      <c r="Q23" s="3">
        <v>3828.1680000000001</v>
      </c>
      <c r="R23" s="3">
        <v>468.34699999999998</v>
      </c>
      <c r="S23" s="7">
        <v>587.28200000000004</v>
      </c>
      <c r="T23" s="7">
        <v>0.159</v>
      </c>
      <c r="U23" s="7">
        <v>1922.35</v>
      </c>
      <c r="V23" s="7">
        <v>1725.93</v>
      </c>
      <c r="W23" s="7">
        <v>539.28499999999997</v>
      </c>
      <c r="X23" s="7">
        <v>552.80200000000002</v>
      </c>
      <c r="Y23" s="7">
        <v>21.143999999999998</v>
      </c>
      <c r="Z23" s="7">
        <v>1.204</v>
      </c>
      <c r="AA23" s="7">
        <v>2.3969999999999998</v>
      </c>
      <c r="AB23" s="7">
        <v>1.3049999999999999</v>
      </c>
      <c r="AC23" s="7">
        <v>1.06</v>
      </c>
      <c r="AD23" s="7">
        <v>1.111</v>
      </c>
      <c r="AE23" s="7">
        <v>0.19</v>
      </c>
      <c r="AF23" s="14">
        <v>4.7E-2</v>
      </c>
      <c r="AG23" s="7">
        <v>12.37</v>
      </c>
      <c r="AH23">
        <f>Tabelle136[[#This Row],[K]]/Tabelle136[[#This Row],[Mg]]</f>
        <v>6.5184493990961752</v>
      </c>
      <c r="AI23">
        <f>Tabelle136[[#This Row],[Ca]]/Tabelle136[[#This Row],[Mg]]</f>
        <v>0.79748229981508023</v>
      </c>
      <c r="AJ23" s="14"/>
    </row>
    <row r="24" spans="1:36" x14ac:dyDescent="0.2">
      <c r="A24" s="14" t="s">
        <v>26</v>
      </c>
      <c r="B24" s="18" t="s">
        <v>45</v>
      </c>
      <c r="C24" s="18">
        <v>2021</v>
      </c>
      <c r="D24" s="11">
        <v>44384</v>
      </c>
      <c r="E24" s="20" t="s">
        <v>77</v>
      </c>
      <c r="F24" s="1">
        <v>35</v>
      </c>
      <c r="G24" s="2" t="s">
        <v>39</v>
      </c>
      <c r="H24" s="2">
        <v>60</v>
      </c>
      <c r="I24" s="2" t="s">
        <v>97</v>
      </c>
      <c r="J24" s="1" t="s">
        <v>32</v>
      </c>
      <c r="K24" s="1" t="s">
        <v>95</v>
      </c>
      <c r="L24" s="2" t="s">
        <v>94</v>
      </c>
      <c r="M24" s="2">
        <v>5</v>
      </c>
      <c r="N24" s="7">
        <v>0.4</v>
      </c>
      <c r="O24" s="7">
        <v>6.63</v>
      </c>
      <c r="P24" s="3">
        <v>12.6</v>
      </c>
      <c r="Q24" s="3">
        <v>3758.0239999999999</v>
      </c>
      <c r="R24" s="3">
        <v>306.86599999999999</v>
      </c>
      <c r="S24" s="7">
        <v>453.47699999999998</v>
      </c>
      <c r="T24" s="7">
        <v>3.7949999999999999</v>
      </c>
      <c r="U24" s="7">
        <v>2983.88</v>
      </c>
      <c r="V24" s="7">
        <v>1354.95</v>
      </c>
      <c r="W24" s="7">
        <v>490.09199999999998</v>
      </c>
      <c r="X24" s="7">
        <v>487.91899999999998</v>
      </c>
      <c r="Y24" s="7">
        <v>15.157</v>
      </c>
      <c r="Z24" s="7">
        <v>1.5580000000000001</v>
      </c>
      <c r="AA24" s="7">
        <v>2.4729999999999999</v>
      </c>
      <c r="AB24" s="7">
        <v>2.1219999999999999</v>
      </c>
      <c r="AC24" s="7">
        <v>1.536</v>
      </c>
      <c r="AD24" s="7">
        <v>1.591</v>
      </c>
      <c r="AE24" s="7">
        <v>0.18099999999999999</v>
      </c>
      <c r="AF24" s="10">
        <v>8.6999999999999994E-2</v>
      </c>
      <c r="AG24" s="7">
        <v>11.94</v>
      </c>
      <c r="AH24">
        <f>Tabelle136[[#This Row],[K]]/Tabelle136[[#This Row],[Mg]]</f>
        <v>8.2871325337337947</v>
      </c>
      <c r="AI24">
        <f>Tabelle136[[#This Row],[Ca]]/Tabelle136[[#This Row],[Mg]]</f>
        <v>0.67669584124442916</v>
      </c>
      <c r="AJ24" s="14"/>
    </row>
    <row r="25" spans="1:36" x14ac:dyDescent="0.2">
      <c r="A25" s="14" t="s">
        <v>26</v>
      </c>
      <c r="B25" s="18" t="s">
        <v>45</v>
      </c>
      <c r="C25" s="18">
        <v>2021</v>
      </c>
      <c r="D25" s="11">
        <v>44384</v>
      </c>
      <c r="E25" s="20" t="s">
        <v>77</v>
      </c>
      <c r="F25" s="1">
        <v>42</v>
      </c>
      <c r="G25" s="1" t="s">
        <v>40</v>
      </c>
      <c r="H25" s="2">
        <v>60</v>
      </c>
      <c r="I25" s="1" t="s">
        <v>97</v>
      </c>
      <c r="J25" s="1" t="s">
        <v>32</v>
      </c>
      <c r="K25" s="1" t="s">
        <v>95</v>
      </c>
      <c r="L25" s="20" t="s">
        <v>94</v>
      </c>
      <c r="M25" s="1">
        <v>5</v>
      </c>
      <c r="N25" s="7">
        <v>0.4</v>
      </c>
      <c r="O25" s="3">
        <v>5.92</v>
      </c>
      <c r="P25" s="3">
        <v>11.76</v>
      </c>
      <c r="Q25" s="14">
        <v>3871.0590000000002</v>
      </c>
      <c r="R25" s="14">
        <v>324.12900000000002</v>
      </c>
      <c r="S25" s="7">
        <v>507.846</v>
      </c>
      <c r="T25" s="7">
        <v>1.7649999999999999</v>
      </c>
      <c r="U25" s="7">
        <v>2532.9499999999998</v>
      </c>
      <c r="V25" s="7">
        <v>1321.94</v>
      </c>
      <c r="W25" s="7">
        <v>531.30600000000004</v>
      </c>
      <c r="X25" s="7">
        <v>631.73900000000003</v>
      </c>
      <c r="Y25" s="7">
        <v>15.712</v>
      </c>
      <c r="Z25" s="7">
        <v>1.3160000000000001</v>
      </c>
      <c r="AA25" s="7">
        <v>2.706</v>
      </c>
      <c r="AB25" s="7">
        <v>2.004</v>
      </c>
      <c r="AC25" s="7">
        <v>0.76800000000000002</v>
      </c>
      <c r="AD25" s="7">
        <v>1.9630000000000001</v>
      </c>
      <c r="AE25" s="14">
        <v>0.152</v>
      </c>
      <c r="AF25" s="10">
        <v>7.6999999999999999E-2</v>
      </c>
      <c r="AG25" s="7">
        <v>9.73</v>
      </c>
      <c r="AH25">
        <f>Tabelle136[[#This Row],[K]]/Tabelle136[[#This Row],[Mg]]</f>
        <v>7.6225056414739907</v>
      </c>
      <c r="AI25">
        <f>Tabelle136[[#This Row],[Ca]]/Tabelle136[[#This Row],[Mg]]</f>
        <v>0.63824269562032587</v>
      </c>
      <c r="AJ25" s="14"/>
    </row>
    <row r="26" spans="1:36" x14ac:dyDescent="0.2">
      <c r="A26" s="14" t="s">
        <v>26</v>
      </c>
      <c r="B26" s="18" t="s">
        <v>46</v>
      </c>
      <c r="C26" s="18">
        <v>2021</v>
      </c>
      <c r="D26" s="11">
        <v>44405</v>
      </c>
      <c r="E26" s="20" t="s">
        <v>74</v>
      </c>
      <c r="F26" s="1">
        <v>3</v>
      </c>
      <c r="G26" s="15" t="s">
        <v>37</v>
      </c>
      <c r="H26" s="15">
        <v>70</v>
      </c>
      <c r="I26" s="15" t="s">
        <v>97</v>
      </c>
      <c r="J26" s="1" t="s">
        <v>28</v>
      </c>
      <c r="K26" s="1" t="s">
        <v>95</v>
      </c>
      <c r="L26" s="2" t="s">
        <v>93</v>
      </c>
      <c r="M26" s="15">
        <v>2</v>
      </c>
      <c r="N26" s="14">
        <v>0.4</v>
      </c>
      <c r="O26" s="14">
        <v>7.33</v>
      </c>
      <c r="P26" s="14">
        <v>17.2</v>
      </c>
      <c r="Q26" s="14">
        <v>4411.6139999999996</v>
      </c>
      <c r="R26" s="14">
        <v>1130.6010000000001</v>
      </c>
      <c r="S26" s="14">
        <v>894.28</v>
      </c>
      <c r="T26" s="14">
        <v>3.0179999999999998</v>
      </c>
      <c r="U26" s="14">
        <v>3481.12</v>
      </c>
      <c r="V26" s="14">
        <v>1151.8</v>
      </c>
      <c r="W26" s="14">
        <v>319.87400000000002</v>
      </c>
      <c r="X26" s="14">
        <v>232.94300000000001</v>
      </c>
      <c r="Y26" s="14">
        <v>24.029</v>
      </c>
      <c r="Z26" s="14">
        <v>3.988</v>
      </c>
      <c r="AA26" s="14">
        <v>2.7069999999999999</v>
      </c>
      <c r="AB26" s="24">
        <v>1.6040000000000001</v>
      </c>
      <c r="AC26" s="24">
        <v>4.4589999999999996</v>
      </c>
      <c r="AD26" s="24">
        <v>12.21</v>
      </c>
      <c r="AE26" s="24">
        <v>0.192</v>
      </c>
      <c r="AF26" s="10">
        <v>0.40100000000000002</v>
      </c>
      <c r="AG26" s="7">
        <v>8.83</v>
      </c>
      <c r="AH26">
        <f>Tabelle136[[#This Row],[K]]/Tabelle136[[#This Row],[Mg]]</f>
        <v>4.933146218186697</v>
      </c>
      <c r="AI26">
        <f>Tabelle136[[#This Row],[Ca]]/Tabelle136[[#This Row],[Mg]]</f>
        <v>1.2642583978172386</v>
      </c>
      <c r="AJ26" s="24"/>
    </row>
    <row r="27" spans="1:36" x14ac:dyDescent="0.2">
      <c r="A27" s="14" t="s">
        <v>26</v>
      </c>
      <c r="B27" s="18" t="s">
        <v>46</v>
      </c>
      <c r="C27" s="18">
        <v>2021</v>
      </c>
      <c r="D27" s="11">
        <v>44405</v>
      </c>
      <c r="E27" s="20" t="s">
        <v>74</v>
      </c>
      <c r="F27" s="1">
        <v>19</v>
      </c>
      <c r="G27" s="15" t="s">
        <v>38</v>
      </c>
      <c r="H27" s="15">
        <v>70</v>
      </c>
      <c r="I27" s="15" t="s">
        <v>97</v>
      </c>
      <c r="J27" s="1" t="s">
        <v>28</v>
      </c>
      <c r="K27" s="1" t="s">
        <v>95</v>
      </c>
      <c r="L27" s="2" t="s">
        <v>93</v>
      </c>
      <c r="M27" s="15">
        <v>2</v>
      </c>
      <c r="N27" s="14">
        <v>0.3</v>
      </c>
      <c r="O27" s="14">
        <v>7.45</v>
      </c>
      <c r="P27" s="14">
        <v>14.36</v>
      </c>
      <c r="Q27" s="14">
        <v>3989.0120000000002</v>
      </c>
      <c r="R27" s="14">
        <v>1215.404</v>
      </c>
      <c r="S27" s="14">
        <v>879.44299999999998</v>
      </c>
      <c r="T27" s="14">
        <v>2.754</v>
      </c>
      <c r="U27" s="14">
        <v>2092.39</v>
      </c>
      <c r="V27" s="14">
        <v>884.02</v>
      </c>
      <c r="W27" s="14">
        <v>250.464</v>
      </c>
      <c r="X27" s="14">
        <v>190.232</v>
      </c>
      <c r="Y27" s="14">
        <v>30.295999999999999</v>
      </c>
      <c r="Z27" s="14">
        <v>2.149</v>
      </c>
      <c r="AA27" s="14">
        <v>1.45</v>
      </c>
      <c r="AB27" s="24">
        <v>0.89900000000000002</v>
      </c>
      <c r="AC27" s="24">
        <v>3.0750000000000002</v>
      </c>
      <c r="AD27" s="24">
        <v>19.170999999999999</v>
      </c>
      <c r="AE27" s="24">
        <v>7.4999999999999997E-2</v>
      </c>
      <c r="AF27" s="10">
        <v>0.44900000000000001</v>
      </c>
      <c r="AG27" s="7">
        <v>15.9</v>
      </c>
      <c r="AH27">
        <f>Tabelle136[[#This Row],[K]]/Tabelle136[[#This Row],[Mg]]</f>
        <v>4.5358391618331151</v>
      </c>
      <c r="AI27">
        <f>Tabelle136[[#This Row],[Ca]]/Tabelle136[[#This Row],[Mg]]</f>
        <v>1.3820156621861792</v>
      </c>
      <c r="AJ27" s="24"/>
    </row>
    <row r="28" spans="1:36" x14ac:dyDescent="0.2">
      <c r="A28" s="14" t="s">
        <v>26</v>
      </c>
      <c r="B28" s="18" t="s">
        <v>46</v>
      </c>
      <c r="C28" s="18">
        <v>2021</v>
      </c>
      <c r="D28" s="11">
        <v>44405</v>
      </c>
      <c r="E28" s="20" t="s">
        <v>74</v>
      </c>
      <c r="F28" s="1">
        <v>31</v>
      </c>
      <c r="G28" s="15" t="s">
        <v>39</v>
      </c>
      <c r="H28" s="15">
        <v>70</v>
      </c>
      <c r="I28" s="15" t="s">
        <v>97</v>
      </c>
      <c r="J28" s="1" t="s">
        <v>28</v>
      </c>
      <c r="K28" s="1" t="s">
        <v>95</v>
      </c>
      <c r="L28" s="2" t="s">
        <v>93</v>
      </c>
      <c r="M28" s="15">
        <v>2</v>
      </c>
      <c r="N28" s="14">
        <v>0.3</v>
      </c>
      <c r="O28" s="14">
        <v>7.18</v>
      </c>
      <c r="P28" s="14">
        <v>15.63</v>
      </c>
      <c r="Q28" s="14">
        <v>4087.1370000000002</v>
      </c>
      <c r="R28" s="14">
        <v>866.06299999999999</v>
      </c>
      <c r="S28" s="14">
        <v>815.88300000000004</v>
      </c>
      <c r="T28" s="14">
        <v>2.242</v>
      </c>
      <c r="U28" s="14">
        <v>3094.64</v>
      </c>
      <c r="V28" s="14">
        <v>1272.02</v>
      </c>
      <c r="W28" s="14">
        <v>403.27100000000002</v>
      </c>
      <c r="X28" s="14">
        <v>210.39699999999999</v>
      </c>
      <c r="Y28" s="14">
        <v>16.765000000000001</v>
      </c>
      <c r="Z28" s="14">
        <v>2.806</v>
      </c>
      <c r="AA28" s="14">
        <v>2.0830000000000002</v>
      </c>
      <c r="AB28" s="24">
        <v>1.2949999999999999</v>
      </c>
      <c r="AC28" s="24">
        <v>3.6</v>
      </c>
      <c r="AD28" s="24">
        <v>9.6880000000000006</v>
      </c>
      <c r="AE28" s="24">
        <v>0.107</v>
      </c>
      <c r="AF28" s="10">
        <v>0.23699999999999999</v>
      </c>
      <c r="AG28" s="7">
        <v>6.6</v>
      </c>
      <c r="AH28">
        <f>Tabelle136[[#This Row],[K]]/Tabelle136[[#This Row],[Mg]]</f>
        <v>5.0094645923496381</v>
      </c>
      <c r="AI28">
        <f>Tabelle136[[#This Row],[Ca]]/Tabelle136[[#This Row],[Mg]]</f>
        <v>1.0615039166154951</v>
      </c>
      <c r="AJ28" s="24"/>
    </row>
    <row r="29" spans="1:36" x14ac:dyDescent="0.2">
      <c r="A29" s="14" t="s">
        <v>26</v>
      </c>
      <c r="B29" s="18" t="s">
        <v>46</v>
      </c>
      <c r="C29" s="18">
        <v>2021</v>
      </c>
      <c r="D29" s="11">
        <v>44405</v>
      </c>
      <c r="E29" s="20" t="s">
        <v>74</v>
      </c>
      <c r="F29" s="1">
        <v>45</v>
      </c>
      <c r="G29" s="20" t="s">
        <v>40</v>
      </c>
      <c r="H29" s="15">
        <v>70</v>
      </c>
      <c r="I29" s="20" t="s">
        <v>97</v>
      </c>
      <c r="J29" s="1" t="s">
        <v>28</v>
      </c>
      <c r="K29" s="1" t="s">
        <v>95</v>
      </c>
      <c r="L29" s="20" t="s">
        <v>93</v>
      </c>
      <c r="M29" s="20">
        <v>2</v>
      </c>
      <c r="N29" s="14">
        <v>0.4</v>
      </c>
      <c r="O29" s="14">
        <v>6.8</v>
      </c>
      <c r="P29" s="14">
        <v>15.59</v>
      </c>
      <c r="Q29" s="14">
        <v>4049.7930000000001</v>
      </c>
      <c r="R29" s="14">
        <v>1844.7139999999999</v>
      </c>
      <c r="S29" s="14">
        <v>1195.6690000000001</v>
      </c>
      <c r="T29" s="14">
        <v>1.7210000000000001</v>
      </c>
      <c r="U29" s="14">
        <v>3146.14</v>
      </c>
      <c r="V29" s="14">
        <v>1820.55</v>
      </c>
      <c r="W29" s="14">
        <v>527.79499999999996</v>
      </c>
      <c r="X29" s="14">
        <v>244.67500000000001</v>
      </c>
      <c r="Y29" s="14">
        <v>20.155999999999999</v>
      </c>
      <c r="Z29" s="14">
        <v>2.1349999999999998</v>
      </c>
      <c r="AA29" s="14">
        <v>3.6339999999999999</v>
      </c>
      <c r="AB29" s="24">
        <v>0.875</v>
      </c>
      <c r="AC29" s="24">
        <v>3.6829999999999998</v>
      </c>
      <c r="AD29" s="24">
        <v>13.135999999999999</v>
      </c>
      <c r="AE29" s="24">
        <v>0.17100000000000001</v>
      </c>
      <c r="AF29" s="10">
        <v>0.41199999999999998</v>
      </c>
      <c r="AG29" s="7">
        <v>11.18</v>
      </c>
      <c r="AH29">
        <f>Tabelle136[[#This Row],[K]]/Tabelle136[[#This Row],[Mg]]</f>
        <v>3.3870519349418609</v>
      </c>
      <c r="AI29">
        <f>Tabelle136[[#This Row],[Ca]]/Tabelle136[[#This Row],[Mg]]</f>
        <v>1.5428299972651291</v>
      </c>
      <c r="AJ29" s="24"/>
    </row>
    <row r="30" spans="1:36" x14ac:dyDescent="0.2">
      <c r="A30" s="14" t="s">
        <v>26</v>
      </c>
      <c r="B30" s="18" t="s">
        <v>46</v>
      </c>
      <c r="C30" s="18">
        <v>2021</v>
      </c>
      <c r="D30" s="11">
        <v>44405</v>
      </c>
      <c r="E30" s="20" t="s">
        <v>76</v>
      </c>
      <c r="F30" s="1">
        <v>9</v>
      </c>
      <c r="G30" s="15" t="s">
        <v>37</v>
      </c>
      <c r="H30" s="15">
        <v>70</v>
      </c>
      <c r="I30" s="15" t="s">
        <v>97</v>
      </c>
      <c r="J30" s="1" t="s">
        <v>33</v>
      </c>
      <c r="K30" s="1" t="s">
        <v>95</v>
      </c>
      <c r="L30" s="2" t="s">
        <v>94</v>
      </c>
      <c r="M30" s="15">
        <v>4</v>
      </c>
      <c r="N30" s="14">
        <v>0.5</v>
      </c>
      <c r="O30" s="14">
        <v>7.28</v>
      </c>
      <c r="P30" s="14">
        <v>17.32</v>
      </c>
      <c r="Q30" s="14">
        <v>4128.1679999999997</v>
      </c>
      <c r="R30" s="14">
        <v>1420.9849999999999</v>
      </c>
      <c r="S30" s="14">
        <v>851.13699999999994</v>
      </c>
      <c r="T30" s="14">
        <v>1.8129999999999999</v>
      </c>
      <c r="U30" s="14">
        <v>3035.79</v>
      </c>
      <c r="V30" s="14">
        <v>1644.05</v>
      </c>
      <c r="W30" s="14">
        <v>291.80900000000003</v>
      </c>
      <c r="X30" s="14">
        <v>153.85300000000001</v>
      </c>
      <c r="Y30" s="14">
        <v>24.259</v>
      </c>
      <c r="Z30" s="14">
        <v>2.2989999999999999</v>
      </c>
      <c r="AA30" s="14">
        <v>2.8359999999999999</v>
      </c>
      <c r="AB30" s="24">
        <v>0.86399999999999999</v>
      </c>
      <c r="AC30" s="24">
        <v>3.819</v>
      </c>
      <c r="AD30" s="24">
        <v>24.718</v>
      </c>
      <c r="AE30" s="24">
        <v>0.25600000000000001</v>
      </c>
      <c r="AF30" s="10">
        <v>0.36499999999999999</v>
      </c>
      <c r="AG30" s="7">
        <v>10.23</v>
      </c>
      <c r="AH30">
        <f>Tabelle136[[#This Row],[K]]/Tabelle136[[#This Row],[Mg]]</f>
        <v>4.8501804057396161</v>
      </c>
      <c r="AI30">
        <f>Tabelle136[[#This Row],[Ca]]/Tabelle136[[#This Row],[Mg]]</f>
        <v>1.6695138385477308</v>
      </c>
      <c r="AJ30" s="24"/>
    </row>
    <row r="31" spans="1:36" x14ac:dyDescent="0.2">
      <c r="A31" s="14" t="s">
        <v>26</v>
      </c>
      <c r="B31" s="18" t="s">
        <v>46</v>
      </c>
      <c r="C31" s="18">
        <v>2021</v>
      </c>
      <c r="D31" s="11">
        <v>44405</v>
      </c>
      <c r="E31" s="20" t="s">
        <v>76</v>
      </c>
      <c r="F31" s="1">
        <v>21</v>
      </c>
      <c r="G31" s="15" t="s">
        <v>38</v>
      </c>
      <c r="H31" s="15">
        <v>70</v>
      </c>
      <c r="I31" s="15" t="s">
        <v>97</v>
      </c>
      <c r="J31" s="1" t="s">
        <v>33</v>
      </c>
      <c r="K31" s="1" t="s">
        <v>95</v>
      </c>
      <c r="L31" s="2" t="s">
        <v>94</v>
      </c>
      <c r="M31" s="15">
        <v>4</v>
      </c>
      <c r="N31" s="14">
        <v>0.3</v>
      </c>
      <c r="O31" s="14">
        <v>7.25</v>
      </c>
      <c r="P31" s="14">
        <v>15.77</v>
      </c>
      <c r="Q31" s="14">
        <v>3959.538</v>
      </c>
      <c r="R31" s="14">
        <v>1112.1849999999999</v>
      </c>
      <c r="S31" s="14">
        <v>650.43700000000001</v>
      </c>
      <c r="T31" s="14">
        <v>2.5329999999999999</v>
      </c>
      <c r="U31" s="14">
        <v>2625.51</v>
      </c>
      <c r="V31" s="14">
        <v>1930.65</v>
      </c>
      <c r="W31" s="14">
        <v>194.14699999999999</v>
      </c>
      <c r="X31" s="14">
        <v>201.959</v>
      </c>
      <c r="Y31" s="14">
        <v>29.507999999999999</v>
      </c>
      <c r="Z31" s="14">
        <v>2.3780000000000001</v>
      </c>
      <c r="AA31" s="14">
        <v>2.125</v>
      </c>
      <c r="AB31" s="24">
        <v>0.876</v>
      </c>
      <c r="AC31" s="24">
        <v>3.234</v>
      </c>
      <c r="AD31" s="24">
        <v>15.073</v>
      </c>
      <c r="AE31" s="24">
        <v>0.27300000000000002</v>
      </c>
      <c r="AF31" s="10">
        <v>0.33100000000000002</v>
      </c>
      <c r="AG31" s="7">
        <v>8.24</v>
      </c>
      <c r="AH31">
        <f>Tabelle136[[#This Row],[K]]/Tabelle136[[#This Row],[Mg]]</f>
        <v>6.0875042471446115</v>
      </c>
      <c r="AI31">
        <f>Tabelle136[[#This Row],[Ca]]/Tabelle136[[#This Row],[Mg]]</f>
        <v>1.7099042643638045</v>
      </c>
      <c r="AJ31" s="24"/>
    </row>
    <row r="32" spans="1:36" x14ac:dyDescent="0.2">
      <c r="A32" s="14" t="s">
        <v>26</v>
      </c>
      <c r="B32" s="18" t="s">
        <v>46</v>
      </c>
      <c r="C32" s="18">
        <v>2021</v>
      </c>
      <c r="D32" s="11">
        <v>44405</v>
      </c>
      <c r="E32" s="20" t="s">
        <v>76</v>
      </c>
      <c r="F32" s="1">
        <v>26</v>
      </c>
      <c r="G32" s="15" t="s">
        <v>39</v>
      </c>
      <c r="H32" s="15">
        <v>70</v>
      </c>
      <c r="I32" s="15" t="s">
        <v>97</v>
      </c>
      <c r="J32" s="1" t="s">
        <v>33</v>
      </c>
      <c r="K32" s="1" t="s">
        <v>95</v>
      </c>
      <c r="L32" s="2" t="s">
        <v>94</v>
      </c>
      <c r="M32" s="15">
        <v>4</v>
      </c>
      <c r="N32" s="14">
        <v>0.4</v>
      </c>
      <c r="O32" s="14">
        <v>7.1</v>
      </c>
      <c r="P32" s="14">
        <v>14.22</v>
      </c>
      <c r="Q32" s="14">
        <v>4060.5929999999998</v>
      </c>
      <c r="R32" s="14">
        <v>843.77700000000004</v>
      </c>
      <c r="S32" s="14">
        <v>801.56700000000001</v>
      </c>
      <c r="T32" s="14">
        <v>7.87</v>
      </c>
      <c r="U32" s="14">
        <v>2522.1999999999998</v>
      </c>
      <c r="V32" s="14">
        <v>1905.07</v>
      </c>
      <c r="W32" s="14">
        <v>236.4</v>
      </c>
      <c r="X32" s="14">
        <v>159.15</v>
      </c>
      <c r="Y32" s="14">
        <v>28.658999999999999</v>
      </c>
      <c r="Z32" s="14">
        <v>2.2610000000000001</v>
      </c>
      <c r="AA32" s="14">
        <v>1.504</v>
      </c>
      <c r="AB32" s="24">
        <v>1.135</v>
      </c>
      <c r="AC32" s="24">
        <v>4.2859999999999996</v>
      </c>
      <c r="AD32" s="24">
        <v>16.143999999999998</v>
      </c>
      <c r="AE32" s="24">
        <v>0.19800000000000001</v>
      </c>
      <c r="AF32" s="10">
        <v>0.26400000000000001</v>
      </c>
      <c r="AG32" s="7">
        <v>7.12</v>
      </c>
      <c r="AH32">
        <f>Tabelle136[[#This Row],[K]]/Tabelle136[[#This Row],[Mg]]</f>
        <v>5.0658185778606155</v>
      </c>
      <c r="AI32">
        <f>Tabelle136[[#This Row],[Ca]]/Tabelle136[[#This Row],[Mg]]</f>
        <v>1.0526593534913489</v>
      </c>
      <c r="AJ32" s="24"/>
    </row>
    <row r="33" spans="1:36" x14ac:dyDescent="0.2">
      <c r="A33" s="14" t="s">
        <v>26</v>
      </c>
      <c r="B33" s="18" t="s">
        <v>46</v>
      </c>
      <c r="C33" s="18">
        <v>2021</v>
      </c>
      <c r="D33" s="11">
        <v>44405</v>
      </c>
      <c r="E33" s="20" t="s">
        <v>76</v>
      </c>
      <c r="F33" s="1">
        <v>39</v>
      </c>
      <c r="G33" s="20" t="s">
        <v>40</v>
      </c>
      <c r="H33" s="15">
        <v>70</v>
      </c>
      <c r="I33" s="20" t="s">
        <v>97</v>
      </c>
      <c r="J33" s="1" t="s">
        <v>33</v>
      </c>
      <c r="K33" s="1" t="s">
        <v>95</v>
      </c>
      <c r="L33" s="20" t="s">
        <v>94</v>
      </c>
      <c r="M33" s="20">
        <v>4</v>
      </c>
      <c r="N33" s="14">
        <v>0.2</v>
      </c>
      <c r="O33" s="14">
        <v>7.68</v>
      </c>
      <c r="P33" s="14">
        <v>19.100000000000001</v>
      </c>
      <c r="Q33" s="14">
        <v>4335.942</v>
      </c>
      <c r="R33" s="14">
        <v>1177.627</v>
      </c>
      <c r="S33" s="14">
        <v>762.00900000000001</v>
      </c>
      <c r="T33" s="14">
        <v>1.008</v>
      </c>
      <c r="U33" s="14">
        <v>2900.1</v>
      </c>
      <c r="V33" s="14">
        <v>2574.13</v>
      </c>
      <c r="W33" s="14">
        <v>264.51900000000001</v>
      </c>
      <c r="X33" s="14">
        <v>94.194000000000003</v>
      </c>
      <c r="Y33" s="14">
        <v>30.135000000000002</v>
      </c>
      <c r="Z33" s="14">
        <v>1.403</v>
      </c>
      <c r="AA33" s="14">
        <v>2.5289999999999999</v>
      </c>
      <c r="AB33" s="24">
        <v>0.74399999999999999</v>
      </c>
      <c r="AC33" s="24">
        <v>2.9079999999999999</v>
      </c>
      <c r="AD33" s="24">
        <v>20.86</v>
      </c>
      <c r="AE33" s="24">
        <v>0.255</v>
      </c>
      <c r="AF33" s="10">
        <v>0.318</v>
      </c>
      <c r="AG33" s="7">
        <v>5.16</v>
      </c>
      <c r="AH33">
        <f>Tabelle136[[#This Row],[K]]/Tabelle136[[#This Row],[Mg]]</f>
        <v>5.6901453919835587</v>
      </c>
      <c r="AI33">
        <f>Tabelle136[[#This Row],[Ca]]/Tabelle136[[#This Row],[Mg]]</f>
        <v>1.5454240041784282</v>
      </c>
      <c r="AJ33" s="24"/>
    </row>
    <row r="34" spans="1:36" x14ac:dyDescent="0.2">
      <c r="A34" s="14" t="s">
        <v>26</v>
      </c>
      <c r="B34" s="18" t="s">
        <v>46</v>
      </c>
      <c r="C34" s="18">
        <v>2021</v>
      </c>
      <c r="D34" s="11">
        <v>44405</v>
      </c>
      <c r="E34" s="20" t="s">
        <v>77</v>
      </c>
      <c r="F34" s="1">
        <v>6</v>
      </c>
      <c r="G34" s="15" t="s">
        <v>37</v>
      </c>
      <c r="H34" s="15">
        <v>70</v>
      </c>
      <c r="I34" s="15" t="s">
        <v>97</v>
      </c>
      <c r="J34" s="1" t="s">
        <v>32</v>
      </c>
      <c r="K34" s="1" t="s">
        <v>95</v>
      </c>
      <c r="L34" s="2" t="s">
        <v>94</v>
      </c>
      <c r="M34" s="15">
        <v>5</v>
      </c>
      <c r="N34" s="14">
        <v>0.4</v>
      </c>
      <c r="O34" s="14">
        <v>7.36</v>
      </c>
      <c r="P34" s="14">
        <v>17</v>
      </c>
      <c r="Q34" s="14">
        <v>3844.8249999999998</v>
      </c>
      <c r="R34" s="14">
        <v>1092.393</v>
      </c>
      <c r="S34" s="14">
        <v>670.85500000000002</v>
      </c>
      <c r="T34" s="14">
        <v>1.2430000000000001</v>
      </c>
      <c r="U34" s="14">
        <v>2691.06</v>
      </c>
      <c r="V34" s="14">
        <v>2144.7199999999998</v>
      </c>
      <c r="W34" s="14">
        <v>344.94200000000001</v>
      </c>
      <c r="X34" s="14">
        <v>173.72499999999999</v>
      </c>
      <c r="Y34" s="14">
        <v>24.343</v>
      </c>
      <c r="Z34" s="14">
        <v>2.343</v>
      </c>
      <c r="AA34" s="14">
        <v>2.2130000000000001</v>
      </c>
      <c r="AB34" s="24">
        <v>0.98899999999999999</v>
      </c>
      <c r="AC34" s="24">
        <v>2.8180000000000001</v>
      </c>
      <c r="AD34" s="24">
        <v>16.521000000000001</v>
      </c>
      <c r="AE34" s="24">
        <v>0.252</v>
      </c>
      <c r="AF34" s="10">
        <v>0.44800000000000001</v>
      </c>
      <c r="AG34" s="7">
        <v>9.2799999999999994</v>
      </c>
      <c r="AH34">
        <f>Tabelle136[[#This Row],[K]]/Tabelle136[[#This Row],[Mg]]</f>
        <v>5.7312310409850111</v>
      </c>
      <c r="AI34">
        <f>Tabelle136[[#This Row],[Ca]]/Tabelle136[[#This Row],[Mg]]</f>
        <v>1.628359332493609</v>
      </c>
      <c r="AJ34" s="24"/>
    </row>
    <row r="35" spans="1:36" x14ac:dyDescent="0.2">
      <c r="A35" s="14" t="s">
        <v>26</v>
      </c>
      <c r="B35" s="18" t="s">
        <v>46</v>
      </c>
      <c r="C35" s="18">
        <v>2021</v>
      </c>
      <c r="D35" s="11">
        <v>44405</v>
      </c>
      <c r="E35" s="20" t="s">
        <v>77</v>
      </c>
      <c r="F35" s="1">
        <v>16</v>
      </c>
      <c r="G35" s="15" t="s">
        <v>38</v>
      </c>
      <c r="H35" s="15">
        <v>70</v>
      </c>
      <c r="I35" s="15" t="s">
        <v>97</v>
      </c>
      <c r="J35" s="1" t="s">
        <v>32</v>
      </c>
      <c r="K35" s="1" t="s">
        <v>95</v>
      </c>
      <c r="L35" s="2" t="s">
        <v>94</v>
      </c>
      <c r="M35" s="15">
        <v>5</v>
      </c>
      <c r="N35" s="14">
        <v>0.3</v>
      </c>
      <c r="O35" s="14">
        <v>7.07</v>
      </c>
      <c r="P35" s="14">
        <v>15.42</v>
      </c>
      <c r="Q35" s="14">
        <v>3644.1379999999999</v>
      </c>
      <c r="R35" s="14">
        <v>1236.903</v>
      </c>
      <c r="S35" s="14">
        <v>672.15</v>
      </c>
      <c r="T35" s="14">
        <v>4</v>
      </c>
      <c r="U35" s="14">
        <v>2604.7600000000002</v>
      </c>
      <c r="V35" s="14">
        <v>2466.7800000000002</v>
      </c>
      <c r="W35" s="14">
        <v>317.822</v>
      </c>
      <c r="X35" s="14">
        <v>232.578</v>
      </c>
      <c r="Y35" s="14">
        <v>27.312000000000001</v>
      </c>
      <c r="Z35" s="14">
        <v>2.456</v>
      </c>
      <c r="AA35" s="14">
        <v>2.0750000000000002</v>
      </c>
      <c r="AB35" s="24">
        <v>0.83</v>
      </c>
      <c r="AC35" s="24">
        <v>3.0329999999999999</v>
      </c>
      <c r="AD35" s="24">
        <v>17.832999999999998</v>
      </c>
      <c r="AE35" s="24">
        <v>0.187</v>
      </c>
      <c r="AF35" s="10">
        <v>0.46300000000000002</v>
      </c>
      <c r="AG35" s="7">
        <v>9.81</v>
      </c>
      <c r="AH35">
        <f>Tabelle136[[#This Row],[K]]/Tabelle136[[#This Row],[Mg]]</f>
        <v>5.4216142230156956</v>
      </c>
      <c r="AI35">
        <f>Tabelle136[[#This Row],[Ca]]/Tabelle136[[#This Row],[Mg]]</f>
        <v>1.8402187011827718</v>
      </c>
      <c r="AJ35" s="24"/>
    </row>
    <row r="36" spans="1:36" x14ac:dyDescent="0.2">
      <c r="A36" s="14" t="s">
        <v>26</v>
      </c>
      <c r="B36" s="18" t="s">
        <v>46</v>
      </c>
      <c r="C36" s="18">
        <v>2021</v>
      </c>
      <c r="D36" s="11">
        <v>44405</v>
      </c>
      <c r="E36" s="20" t="s">
        <v>77</v>
      </c>
      <c r="F36" s="1">
        <v>35</v>
      </c>
      <c r="G36" s="15" t="s">
        <v>39</v>
      </c>
      <c r="H36" s="15">
        <v>70</v>
      </c>
      <c r="I36" s="15" t="s">
        <v>97</v>
      </c>
      <c r="J36" s="1" t="s">
        <v>32</v>
      </c>
      <c r="K36" s="1" t="s">
        <v>95</v>
      </c>
      <c r="L36" s="2" t="s">
        <v>94</v>
      </c>
      <c r="M36" s="15">
        <v>5</v>
      </c>
      <c r="N36" s="14">
        <v>0.5</v>
      </c>
      <c r="O36" s="14">
        <v>7.06</v>
      </c>
      <c r="P36" s="14">
        <v>17.489999999999998</v>
      </c>
      <c r="Q36" s="14">
        <v>3997.2269999999999</v>
      </c>
      <c r="R36" s="14">
        <v>1459.7819999999999</v>
      </c>
      <c r="S36" s="14">
        <v>1021.901</v>
      </c>
      <c r="T36" s="14">
        <v>2.0550000000000002</v>
      </c>
      <c r="U36" s="14">
        <v>2857.45</v>
      </c>
      <c r="V36" s="14">
        <v>2741.89</v>
      </c>
      <c r="W36" s="14">
        <v>394.83300000000003</v>
      </c>
      <c r="X36" s="14">
        <v>150.77099999999999</v>
      </c>
      <c r="Y36" s="14">
        <v>26.181000000000001</v>
      </c>
      <c r="Z36" s="14">
        <v>2.286</v>
      </c>
      <c r="AA36" s="14">
        <v>2.0430000000000001</v>
      </c>
      <c r="AB36" s="24">
        <v>1.1180000000000001</v>
      </c>
      <c r="AC36" s="24">
        <v>4.8220000000000001</v>
      </c>
      <c r="AD36" s="24">
        <v>11.417999999999999</v>
      </c>
      <c r="AE36" s="24">
        <v>0.17799999999999999</v>
      </c>
      <c r="AF36" s="10">
        <v>0.33</v>
      </c>
      <c r="AG36" s="7">
        <v>11.73</v>
      </c>
      <c r="AH36">
        <f>Tabelle136[[#This Row],[K]]/Tabelle136[[#This Row],[Mg]]</f>
        <v>3.9115599260593736</v>
      </c>
      <c r="AI36">
        <f>Tabelle136[[#This Row],[Ca]]/Tabelle136[[#This Row],[Mg]]</f>
        <v>1.4284964981930734</v>
      </c>
      <c r="AJ36" s="24"/>
    </row>
    <row r="37" spans="1:36" x14ac:dyDescent="0.2">
      <c r="A37" s="14" t="s">
        <v>26</v>
      </c>
      <c r="B37" s="18" t="s">
        <v>46</v>
      </c>
      <c r="C37" s="18">
        <v>2021</v>
      </c>
      <c r="D37" s="11">
        <v>44405</v>
      </c>
      <c r="E37" s="20" t="s">
        <v>77</v>
      </c>
      <c r="F37" s="1">
        <v>42</v>
      </c>
      <c r="G37" s="20" t="s">
        <v>40</v>
      </c>
      <c r="H37" s="15">
        <v>70</v>
      </c>
      <c r="I37" s="20" t="s">
        <v>97</v>
      </c>
      <c r="J37" s="1" t="s">
        <v>32</v>
      </c>
      <c r="K37" s="1" t="s">
        <v>95</v>
      </c>
      <c r="L37" s="20" t="s">
        <v>94</v>
      </c>
      <c r="M37" s="20">
        <v>5</v>
      </c>
      <c r="N37" s="14">
        <v>0.2</v>
      </c>
      <c r="O37" s="14">
        <v>7.08</v>
      </c>
      <c r="P37" s="14">
        <v>18.89</v>
      </c>
      <c r="Q37" s="14">
        <v>4252.7110000000002</v>
      </c>
      <c r="R37" s="14">
        <v>1361.5409999999999</v>
      </c>
      <c r="S37" s="14">
        <v>992.55499999999995</v>
      </c>
      <c r="T37" s="14">
        <v>1.113</v>
      </c>
      <c r="U37" s="14">
        <v>3298.72</v>
      </c>
      <c r="V37" s="14">
        <v>2556.5300000000002</v>
      </c>
      <c r="W37" s="14">
        <v>479.45600000000002</v>
      </c>
      <c r="X37" s="14">
        <v>162.08000000000001</v>
      </c>
      <c r="Y37" s="14">
        <v>21.960999999999999</v>
      </c>
      <c r="Z37" s="14">
        <v>2.0259999999999998</v>
      </c>
      <c r="AA37" s="14">
        <v>2.403</v>
      </c>
      <c r="AB37" s="24">
        <v>0.92300000000000004</v>
      </c>
      <c r="AC37" s="24">
        <v>2.8879999999999999</v>
      </c>
      <c r="AD37" s="24">
        <v>31.789000000000001</v>
      </c>
      <c r="AE37" s="24">
        <v>0.23499999999999999</v>
      </c>
      <c r="AF37" s="10">
        <v>0.39600000000000002</v>
      </c>
      <c r="AG37" s="7">
        <v>17.54</v>
      </c>
      <c r="AH37">
        <f>Tabelle136[[#This Row],[K]]/Tabelle136[[#This Row],[Mg]]</f>
        <v>4.2846099208608095</v>
      </c>
      <c r="AI37">
        <f>Tabelle136[[#This Row],[Ca]]/Tabelle136[[#This Row],[Mg]]</f>
        <v>1.3717537063437291</v>
      </c>
      <c r="AJ37" s="24"/>
    </row>
    <row r="38" spans="1:36" x14ac:dyDescent="0.2">
      <c r="A38" s="14" t="s">
        <v>29</v>
      </c>
      <c r="B38" s="18" t="s">
        <v>47</v>
      </c>
      <c r="C38" s="18">
        <v>2022</v>
      </c>
      <c r="D38" s="11">
        <v>44750</v>
      </c>
      <c r="E38" s="20" t="s">
        <v>74</v>
      </c>
      <c r="F38" s="1">
        <v>5</v>
      </c>
      <c r="G38" s="20" t="s">
        <v>37</v>
      </c>
      <c r="H38" s="20">
        <v>66</v>
      </c>
      <c r="I38" s="20" t="s">
        <v>97</v>
      </c>
      <c r="J38" s="1" t="s">
        <v>28</v>
      </c>
      <c r="K38" s="1" t="s">
        <v>95</v>
      </c>
      <c r="L38" s="1" t="s">
        <v>93</v>
      </c>
      <c r="M38" s="20">
        <v>2</v>
      </c>
      <c r="N38" s="14">
        <v>0.9</v>
      </c>
      <c r="O38" s="14">
        <v>6.16</v>
      </c>
      <c r="P38" s="14">
        <v>14.66</v>
      </c>
      <c r="Q38" s="14">
        <v>5040.6080000000002</v>
      </c>
      <c r="R38" s="14">
        <v>1542.8810000000001</v>
      </c>
      <c r="S38" s="14">
        <v>768.27700000000004</v>
      </c>
      <c r="T38" s="14">
        <v>5.431</v>
      </c>
      <c r="U38" s="14">
        <v>3874.63</v>
      </c>
      <c r="V38" s="14">
        <v>1367.67</v>
      </c>
      <c r="W38" s="14">
        <v>446.351</v>
      </c>
      <c r="X38" s="14">
        <v>380.89299999999997</v>
      </c>
      <c r="Y38" s="14">
        <v>18.021999999999998</v>
      </c>
      <c r="Z38" s="14">
        <v>2.488</v>
      </c>
      <c r="AA38" s="14">
        <v>4.7960000000000003</v>
      </c>
      <c r="AB38" s="24">
        <v>1.25</v>
      </c>
      <c r="AC38" s="24">
        <v>4.8029999999999999</v>
      </c>
      <c r="AD38" s="24">
        <v>0.89100000000000001</v>
      </c>
      <c r="AE38" s="24">
        <v>0.151</v>
      </c>
      <c r="AF38" s="10">
        <v>0.70799999999999996</v>
      </c>
      <c r="AG38" s="23">
        <v>3.9</v>
      </c>
      <c r="AH38">
        <f>Tabelle136[[#This Row],[K]]/Tabelle136[[#This Row],[Mg]]</f>
        <v>6.560925291268644</v>
      </c>
      <c r="AI38">
        <f>Tabelle136[[#This Row],[Ca]]/Tabelle136[[#This Row],[Mg]]</f>
        <v>2.0082353109620619</v>
      </c>
      <c r="AJ38" s="24">
        <v>3.5625</v>
      </c>
    </row>
    <row r="39" spans="1:36" x14ac:dyDescent="0.2">
      <c r="A39" s="14" t="s">
        <v>29</v>
      </c>
      <c r="B39" s="18" t="s">
        <v>47</v>
      </c>
      <c r="C39" s="18">
        <v>2022</v>
      </c>
      <c r="D39" s="11">
        <v>44750</v>
      </c>
      <c r="E39" s="20" t="s">
        <v>74</v>
      </c>
      <c r="F39" s="1">
        <v>16</v>
      </c>
      <c r="G39" s="20" t="s">
        <v>38</v>
      </c>
      <c r="H39" s="20">
        <v>66</v>
      </c>
      <c r="I39" s="20" t="s">
        <v>97</v>
      </c>
      <c r="J39" s="1" t="s">
        <v>28</v>
      </c>
      <c r="K39" s="1" t="s">
        <v>95</v>
      </c>
      <c r="L39" s="1" t="s">
        <v>93</v>
      </c>
      <c r="M39" s="20">
        <v>2</v>
      </c>
      <c r="N39" s="14">
        <v>1</v>
      </c>
      <c r="O39" s="14">
        <v>6.13</v>
      </c>
      <c r="P39" s="14">
        <v>13.93</v>
      </c>
      <c r="Q39" s="14">
        <v>4810.8670000000002</v>
      </c>
      <c r="R39" s="14">
        <v>2144.2890000000002</v>
      </c>
      <c r="S39" s="14">
        <v>872.38199999999995</v>
      </c>
      <c r="T39" s="14">
        <v>5.3010000000000002</v>
      </c>
      <c r="U39" s="14">
        <v>4015.61</v>
      </c>
      <c r="V39" s="14">
        <v>1130.72</v>
      </c>
      <c r="W39" s="14">
        <v>484.06400000000002</v>
      </c>
      <c r="X39" s="14">
        <v>360.44499999999999</v>
      </c>
      <c r="Y39" s="14">
        <v>18.739999999999998</v>
      </c>
      <c r="Z39" s="14">
        <v>2.266</v>
      </c>
      <c r="AA39" s="14">
        <v>5.016</v>
      </c>
      <c r="AB39" s="24">
        <v>1.155</v>
      </c>
      <c r="AC39" s="24">
        <v>4.6219999999999999</v>
      </c>
      <c r="AD39" s="24">
        <v>0.93200000000000005</v>
      </c>
      <c r="AE39" s="24">
        <v>0.13700000000000001</v>
      </c>
      <c r="AF39" s="10">
        <v>0.435</v>
      </c>
      <c r="AG39" s="23">
        <v>3.52</v>
      </c>
      <c r="AH39">
        <f>Tabelle136[[#This Row],[K]]/Tabelle136[[#This Row],[Mg]]</f>
        <v>5.5146334977108653</v>
      </c>
      <c r="AI39">
        <f>Tabelle136[[#This Row],[Ca]]/Tabelle136[[#This Row],[Mg]]</f>
        <v>2.4579702469789613</v>
      </c>
      <c r="AJ39" s="24">
        <v>12.3125</v>
      </c>
    </row>
    <row r="40" spans="1:36" x14ac:dyDescent="0.2">
      <c r="A40" s="14" t="s">
        <v>29</v>
      </c>
      <c r="B40" s="18" t="s">
        <v>47</v>
      </c>
      <c r="C40" s="18">
        <v>2022</v>
      </c>
      <c r="D40" s="11">
        <v>44750</v>
      </c>
      <c r="E40" s="20" t="s">
        <v>74</v>
      </c>
      <c r="F40" s="1">
        <v>28</v>
      </c>
      <c r="G40" s="20" t="s">
        <v>39</v>
      </c>
      <c r="H40" s="20">
        <v>66</v>
      </c>
      <c r="I40" s="20" t="s">
        <v>97</v>
      </c>
      <c r="J40" s="1" t="s">
        <v>28</v>
      </c>
      <c r="K40" s="1" t="s">
        <v>95</v>
      </c>
      <c r="L40" s="1" t="s">
        <v>93</v>
      </c>
      <c r="M40" s="20">
        <v>2</v>
      </c>
      <c r="N40" s="14">
        <v>0.5</v>
      </c>
      <c r="O40" s="14">
        <v>6.29</v>
      </c>
      <c r="P40" s="14">
        <v>16.52</v>
      </c>
      <c r="Q40" s="14">
        <v>4806.683</v>
      </c>
      <c r="R40" s="14">
        <v>2149.848</v>
      </c>
      <c r="S40" s="14">
        <v>915.96400000000006</v>
      </c>
      <c r="T40" s="14">
        <v>5.36</v>
      </c>
      <c r="U40" s="14">
        <v>4201.04</v>
      </c>
      <c r="V40" s="14">
        <v>1265.92</v>
      </c>
      <c r="W40" s="14">
        <v>420.2</v>
      </c>
      <c r="X40" s="14">
        <v>338.70400000000001</v>
      </c>
      <c r="Y40" s="14">
        <v>16.186</v>
      </c>
      <c r="Z40" s="14">
        <v>2.484</v>
      </c>
      <c r="AA40" s="14">
        <v>5.7169999999999996</v>
      </c>
      <c r="AB40" s="24">
        <v>1.3440000000000001</v>
      </c>
      <c r="AC40" s="24">
        <v>2.8279999999999998</v>
      </c>
      <c r="AD40" s="24">
        <v>0.86199999999999999</v>
      </c>
      <c r="AE40" s="24">
        <v>0.152</v>
      </c>
      <c r="AF40" s="10">
        <v>0.61</v>
      </c>
      <c r="AG40" s="23">
        <v>2.91</v>
      </c>
      <c r="AH40">
        <f>Tabelle136[[#This Row],[K]]/Tabelle136[[#This Row],[Mg]]</f>
        <v>5.2476767645890012</v>
      </c>
      <c r="AI40">
        <f>Tabelle136[[#This Row],[Ca]]/Tabelle136[[#This Row],[Mg]]</f>
        <v>2.3470878768161194</v>
      </c>
      <c r="AJ40" s="24">
        <v>2.75</v>
      </c>
    </row>
    <row r="41" spans="1:36" x14ac:dyDescent="0.2">
      <c r="A41" s="14" t="s">
        <v>29</v>
      </c>
      <c r="B41" s="18" t="s">
        <v>47</v>
      </c>
      <c r="C41" s="18">
        <v>2022</v>
      </c>
      <c r="D41" s="11">
        <v>44750</v>
      </c>
      <c r="E41" s="20" t="s">
        <v>74</v>
      </c>
      <c r="F41" s="1">
        <v>40</v>
      </c>
      <c r="G41" s="20" t="s">
        <v>40</v>
      </c>
      <c r="H41" s="20">
        <v>66</v>
      </c>
      <c r="I41" s="20" t="s">
        <v>97</v>
      </c>
      <c r="J41" s="1" t="s">
        <v>28</v>
      </c>
      <c r="K41" s="1" t="s">
        <v>95</v>
      </c>
      <c r="L41" s="1" t="s">
        <v>93</v>
      </c>
      <c r="M41" s="20">
        <v>2</v>
      </c>
      <c r="N41" s="14">
        <v>0.5</v>
      </c>
      <c r="O41" s="14">
        <v>6.31</v>
      </c>
      <c r="P41" s="14">
        <v>18.899999999999999</v>
      </c>
      <c r="Q41" s="14">
        <v>4571.4759999999997</v>
      </c>
      <c r="R41" s="14">
        <v>1635.7070000000001</v>
      </c>
      <c r="S41" s="14">
        <v>792.25400000000002</v>
      </c>
      <c r="T41" s="14">
        <v>5.3120000000000003</v>
      </c>
      <c r="U41" s="14">
        <v>4264.75</v>
      </c>
      <c r="V41" s="14">
        <v>3269.75</v>
      </c>
      <c r="W41" s="14">
        <v>464.27199999999999</v>
      </c>
      <c r="X41" s="14">
        <v>348.93700000000001</v>
      </c>
      <c r="Y41" s="14">
        <v>16.341999999999999</v>
      </c>
      <c r="Z41" s="14">
        <v>2.3929999999999998</v>
      </c>
      <c r="AA41" s="14">
        <v>5.5</v>
      </c>
      <c r="AB41" s="24">
        <v>1.3180000000000001</v>
      </c>
      <c r="AC41" s="24">
        <v>3.964</v>
      </c>
      <c r="AD41" s="24">
        <v>0.91100000000000003</v>
      </c>
      <c r="AE41" s="24">
        <v>0.24</v>
      </c>
      <c r="AF41" s="10">
        <v>0.26200000000000001</v>
      </c>
      <c r="AG41" s="23">
        <v>2.95</v>
      </c>
      <c r="AH41">
        <f>Tabelle136[[#This Row],[K]]/Tabelle136[[#This Row],[Mg]]</f>
        <v>5.7702151077810901</v>
      </c>
      <c r="AI41">
        <f>Tabelle136[[#This Row],[Ca]]/Tabelle136[[#This Row],[Mg]]</f>
        <v>2.0646244764936497</v>
      </c>
      <c r="AJ41" s="24">
        <v>2.1875</v>
      </c>
    </row>
    <row r="42" spans="1:36" x14ac:dyDescent="0.2">
      <c r="A42" s="14" t="s">
        <v>29</v>
      </c>
      <c r="B42" s="18" t="s">
        <v>47</v>
      </c>
      <c r="C42" s="18">
        <v>2022</v>
      </c>
      <c r="D42" s="11">
        <v>44750</v>
      </c>
      <c r="E42" s="20" t="s">
        <v>76</v>
      </c>
      <c r="F42" s="1">
        <v>9</v>
      </c>
      <c r="G42" s="20" t="s">
        <v>37</v>
      </c>
      <c r="H42" s="20">
        <v>66</v>
      </c>
      <c r="I42" s="20" t="s">
        <v>97</v>
      </c>
      <c r="J42" s="1" t="s">
        <v>33</v>
      </c>
      <c r="K42" s="1" t="s">
        <v>95</v>
      </c>
      <c r="L42" s="1" t="s">
        <v>94</v>
      </c>
      <c r="M42" s="20">
        <v>4</v>
      </c>
      <c r="N42" s="14">
        <v>0.5</v>
      </c>
      <c r="O42" s="14">
        <v>6.44</v>
      </c>
      <c r="P42" s="14">
        <v>19.2</v>
      </c>
      <c r="Q42" s="14">
        <v>4665.46</v>
      </c>
      <c r="R42" s="14">
        <v>1646.1130000000001</v>
      </c>
      <c r="S42" s="14">
        <v>774.95799999999997</v>
      </c>
      <c r="T42" s="14">
        <v>5.6440000000000001</v>
      </c>
      <c r="U42" s="14">
        <v>3784.86</v>
      </c>
      <c r="V42" s="14">
        <v>3109.42</v>
      </c>
      <c r="W42" s="14">
        <v>368.15199999999999</v>
      </c>
      <c r="X42" s="14">
        <v>313.83</v>
      </c>
      <c r="Y42" s="14">
        <v>17.417000000000002</v>
      </c>
      <c r="Z42" s="14">
        <v>2.4529999999999998</v>
      </c>
      <c r="AA42" s="14">
        <v>6.2519999999999998</v>
      </c>
      <c r="AB42" s="24">
        <v>1.181</v>
      </c>
      <c r="AC42" s="24">
        <v>4.6369999999999996</v>
      </c>
      <c r="AD42" s="24">
        <v>0.751</v>
      </c>
      <c r="AE42" s="24">
        <v>0.313</v>
      </c>
      <c r="AF42" s="10">
        <v>0.33</v>
      </c>
      <c r="AG42" s="23">
        <v>3.28</v>
      </c>
      <c r="AH42">
        <f>Tabelle136[[#This Row],[K]]/Tabelle136[[#This Row],[Mg]]</f>
        <v>6.020274647142168</v>
      </c>
      <c r="AI42">
        <f>Tabelle136[[#This Row],[Ca]]/Tabelle136[[#This Row],[Mg]]</f>
        <v>2.1241318884378253</v>
      </c>
      <c r="AJ42" s="24">
        <v>2.9375</v>
      </c>
    </row>
    <row r="43" spans="1:36" x14ac:dyDescent="0.2">
      <c r="A43" s="14" t="s">
        <v>29</v>
      </c>
      <c r="B43" s="18" t="s">
        <v>47</v>
      </c>
      <c r="C43" s="18">
        <v>2022</v>
      </c>
      <c r="D43" s="11">
        <v>44750</v>
      </c>
      <c r="E43" s="20" t="s">
        <v>76</v>
      </c>
      <c r="F43" s="1">
        <v>12</v>
      </c>
      <c r="G43" s="20" t="s">
        <v>38</v>
      </c>
      <c r="H43" s="20">
        <v>66</v>
      </c>
      <c r="I43" s="20" t="s">
        <v>97</v>
      </c>
      <c r="J43" s="1" t="s">
        <v>33</v>
      </c>
      <c r="K43" s="1" t="s">
        <v>95</v>
      </c>
      <c r="L43" s="1" t="s">
        <v>94</v>
      </c>
      <c r="M43" s="20">
        <v>4</v>
      </c>
      <c r="N43" s="14">
        <v>0.7</v>
      </c>
      <c r="O43" s="14">
        <v>6.15</v>
      </c>
      <c r="P43" s="14">
        <v>16.5</v>
      </c>
      <c r="Q43" s="14">
        <v>4835.7079999999996</v>
      </c>
      <c r="R43" s="14">
        <v>1737.144</v>
      </c>
      <c r="S43" s="14">
        <v>743.95100000000002</v>
      </c>
      <c r="T43" s="14">
        <v>5.5039999999999996</v>
      </c>
      <c r="U43" s="14">
        <v>3533.12</v>
      </c>
      <c r="V43" s="14">
        <v>2708.66</v>
      </c>
      <c r="W43" s="14">
        <v>356.767</v>
      </c>
      <c r="X43" s="14">
        <v>339.85199999999998</v>
      </c>
      <c r="Y43" s="14">
        <v>22.692</v>
      </c>
      <c r="Z43" s="14">
        <v>2.3279999999999998</v>
      </c>
      <c r="AA43" s="14">
        <v>6.2389999999999999</v>
      </c>
      <c r="AB43" s="24">
        <v>1.0649999999999999</v>
      </c>
      <c r="AC43" s="24">
        <v>5.1539999999999999</v>
      </c>
      <c r="AD43" s="24">
        <v>0.67500000000000004</v>
      </c>
      <c r="AE43" s="24">
        <v>0.33</v>
      </c>
      <c r="AF43" s="10">
        <v>0.27600000000000002</v>
      </c>
      <c r="AG43" s="23">
        <v>3.56</v>
      </c>
      <c r="AH43">
        <f>Tabelle136[[#This Row],[K]]/Tabelle136[[#This Row],[Mg]]</f>
        <v>6.5000356206255514</v>
      </c>
      <c r="AI43">
        <f>Tabelle136[[#This Row],[Ca]]/Tabelle136[[#This Row],[Mg]]</f>
        <v>2.3350247529743222</v>
      </c>
      <c r="AJ43" s="24">
        <v>6.5</v>
      </c>
    </row>
    <row r="44" spans="1:36" x14ac:dyDescent="0.2">
      <c r="A44" s="14" t="s">
        <v>29</v>
      </c>
      <c r="B44" s="18" t="s">
        <v>47</v>
      </c>
      <c r="C44" s="18">
        <v>2022</v>
      </c>
      <c r="D44" s="11">
        <v>44750</v>
      </c>
      <c r="E44" s="20" t="s">
        <v>76</v>
      </c>
      <c r="F44" s="1">
        <v>23</v>
      </c>
      <c r="G44" s="20" t="s">
        <v>39</v>
      </c>
      <c r="H44" s="20">
        <v>66</v>
      </c>
      <c r="I44" s="20" t="s">
        <v>97</v>
      </c>
      <c r="J44" s="1" t="s">
        <v>33</v>
      </c>
      <c r="K44" s="1" t="s">
        <v>95</v>
      </c>
      <c r="L44" s="1" t="s">
        <v>94</v>
      </c>
      <c r="M44" s="20">
        <v>4</v>
      </c>
      <c r="N44" s="14">
        <v>0.4</v>
      </c>
      <c r="O44" s="14">
        <v>6.25</v>
      </c>
      <c r="P44" s="14">
        <v>19.059999999999999</v>
      </c>
      <c r="Q44" s="14">
        <v>4379.9579999999996</v>
      </c>
      <c r="R44" s="14">
        <v>1803.5640000000001</v>
      </c>
      <c r="S44" s="14">
        <v>826.15300000000002</v>
      </c>
      <c r="T44" s="14">
        <v>4.798</v>
      </c>
      <c r="U44" s="14">
        <v>3405.39</v>
      </c>
      <c r="V44" s="14">
        <v>3530.04</v>
      </c>
      <c r="W44" s="14">
        <v>374.62200000000001</v>
      </c>
      <c r="X44" s="14">
        <v>310.608</v>
      </c>
      <c r="Y44" s="14">
        <v>18.350999999999999</v>
      </c>
      <c r="Z44" s="14">
        <v>2.431</v>
      </c>
      <c r="AA44" s="14">
        <v>7.3920000000000003</v>
      </c>
      <c r="AB44" s="24">
        <v>0.98299999999999998</v>
      </c>
      <c r="AC44" s="24">
        <v>2.79</v>
      </c>
      <c r="AD44" s="24">
        <v>0.79100000000000004</v>
      </c>
      <c r="AE44" s="24">
        <v>0.35599999999999998</v>
      </c>
      <c r="AF44" s="10">
        <v>0.434</v>
      </c>
      <c r="AG44" s="23">
        <v>4.8099999999999996</v>
      </c>
      <c r="AH44">
        <f>Tabelle136[[#This Row],[K]]/Tabelle136[[#This Row],[Mg]]</f>
        <v>5.3016305696402473</v>
      </c>
      <c r="AI44">
        <f>Tabelle136[[#This Row],[Ca]]/Tabelle136[[#This Row],[Mg]]</f>
        <v>2.1830871521376793</v>
      </c>
      <c r="AJ44" s="24">
        <v>8.875</v>
      </c>
    </row>
    <row r="45" spans="1:36" x14ac:dyDescent="0.2">
      <c r="A45" s="14" t="s">
        <v>29</v>
      </c>
      <c r="B45" s="18" t="s">
        <v>47</v>
      </c>
      <c r="C45" s="18">
        <v>2022</v>
      </c>
      <c r="D45" s="11">
        <v>44750</v>
      </c>
      <c r="E45" s="20" t="s">
        <v>76</v>
      </c>
      <c r="F45" s="1">
        <v>37</v>
      </c>
      <c r="G45" s="20" t="s">
        <v>40</v>
      </c>
      <c r="H45" s="20">
        <v>66</v>
      </c>
      <c r="I45" s="20" t="s">
        <v>97</v>
      </c>
      <c r="J45" s="1" t="s">
        <v>33</v>
      </c>
      <c r="K45" s="1" t="s">
        <v>95</v>
      </c>
      <c r="L45" s="1" t="s">
        <v>94</v>
      </c>
      <c r="M45" s="20">
        <v>4</v>
      </c>
      <c r="N45" s="14">
        <v>0.5</v>
      </c>
      <c r="O45" s="14">
        <v>6.52</v>
      </c>
      <c r="P45" s="14">
        <v>19.32</v>
      </c>
      <c r="Q45" s="14">
        <v>4494.3289999999997</v>
      </c>
      <c r="R45" s="14">
        <v>1724.067</v>
      </c>
      <c r="S45" s="14">
        <v>872.67399999999998</v>
      </c>
      <c r="T45" s="14">
        <v>5.2039999999999997</v>
      </c>
      <c r="U45" s="14">
        <v>4013.21</v>
      </c>
      <c r="V45" s="14">
        <v>2566.52</v>
      </c>
      <c r="W45" s="14">
        <v>424.38</v>
      </c>
      <c r="X45" s="14">
        <v>341.85899999999998</v>
      </c>
      <c r="Y45" s="14">
        <v>15.349</v>
      </c>
      <c r="Z45" s="14">
        <v>2.665</v>
      </c>
      <c r="AA45" s="14">
        <v>6.1520000000000001</v>
      </c>
      <c r="AB45" s="24">
        <v>1.4850000000000001</v>
      </c>
      <c r="AC45" s="24">
        <v>4.2050000000000001</v>
      </c>
      <c r="AD45" s="24">
        <v>0.88200000000000001</v>
      </c>
      <c r="AE45" s="24">
        <v>0.35599999999999998</v>
      </c>
      <c r="AF45" s="10">
        <v>0.34</v>
      </c>
      <c r="AG45" s="23">
        <v>4.72</v>
      </c>
      <c r="AH45">
        <f>Tabelle136[[#This Row],[K]]/Tabelle136[[#This Row],[Mg]]</f>
        <v>5.1500663477999797</v>
      </c>
      <c r="AI45">
        <f>Tabelle136[[#This Row],[Ca]]/Tabelle136[[#This Row],[Mg]]</f>
        <v>1.9756140322732201</v>
      </c>
      <c r="AJ45" s="24">
        <v>2.3125</v>
      </c>
    </row>
    <row r="46" spans="1:36" x14ac:dyDescent="0.2">
      <c r="A46" s="14" t="s">
        <v>29</v>
      </c>
      <c r="B46" s="18" t="s">
        <v>47</v>
      </c>
      <c r="C46" s="18">
        <v>2022</v>
      </c>
      <c r="D46" s="11">
        <v>44750</v>
      </c>
      <c r="E46" s="20" t="s">
        <v>77</v>
      </c>
      <c r="F46" s="1">
        <v>2</v>
      </c>
      <c r="G46" s="20" t="s">
        <v>37</v>
      </c>
      <c r="H46" s="20">
        <v>66</v>
      </c>
      <c r="I46" s="20" t="s">
        <v>97</v>
      </c>
      <c r="J46" s="1" t="s">
        <v>32</v>
      </c>
      <c r="K46" s="1" t="s">
        <v>95</v>
      </c>
      <c r="L46" s="1" t="s">
        <v>94</v>
      </c>
      <c r="M46" s="20">
        <v>5</v>
      </c>
      <c r="N46" s="14">
        <v>0.5</v>
      </c>
      <c r="O46" s="14">
        <v>6.44</v>
      </c>
      <c r="P46" s="14">
        <v>18.329999999999998</v>
      </c>
      <c r="Q46" s="14">
        <v>4462.7550000000001</v>
      </c>
      <c r="R46" s="14">
        <v>1651.7170000000001</v>
      </c>
      <c r="S46" s="14">
        <v>831.68100000000004</v>
      </c>
      <c r="T46" s="14">
        <v>5.2880000000000003</v>
      </c>
      <c r="U46" s="14">
        <v>3815.92</v>
      </c>
      <c r="V46" s="14">
        <v>2562.5</v>
      </c>
      <c r="W46" s="14">
        <v>434.834</v>
      </c>
      <c r="X46" s="14">
        <v>330.74200000000002</v>
      </c>
      <c r="Y46" s="14">
        <v>17.588999999999999</v>
      </c>
      <c r="Z46" s="14">
        <v>2.4239999999999999</v>
      </c>
      <c r="AA46" s="14">
        <v>6.0250000000000004</v>
      </c>
      <c r="AB46" s="24">
        <v>1.292</v>
      </c>
      <c r="AC46" s="24">
        <v>4.2990000000000004</v>
      </c>
      <c r="AD46" s="24">
        <v>0.81499999999999995</v>
      </c>
      <c r="AE46" s="24">
        <v>0.24099999999999999</v>
      </c>
      <c r="AF46" s="10">
        <v>0.371</v>
      </c>
      <c r="AG46" s="23">
        <v>2.74</v>
      </c>
      <c r="AH46">
        <f>Tabelle136[[#This Row],[K]]/Tabelle136[[#This Row],[Mg]]</f>
        <v>5.3659455969295919</v>
      </c>
      <c r="AI46">
        <f>Tabelle136[[#This Row],[Ca]]/Tabelle136[[#This Row],[Mg]]</f>
        <v>1.9859982373049283</v>
      </c>
      <c r="AJ46" s="24">
        <v>14.5</v>
      </c>
    </row>
    <row r="47" spans="1:36" x14ac:dyDescent="0.2">
      <c r="A47" s="14" t="s">
        <v>29</v>
      </c>
      <c r="B47" s="18" t="s">
        <v>47</v>
      </c>
      <c r="C47" s="18">
        <v>2022</v>
      </c>
      <c r="D47" s="11">
        <v>44750</v>
      </c>
      <c r="E47" s="20" t="s">
        <v>77</v>
      </c>
      <c r="F47" s="1">
        <v>20</v>
      </c>
      <c r="G47" s="20" t="s">
        <v>38</v>
      </c>
      <c r="H47" s="20">
        <v>66</v>
      </c>
      <c r="I47" s="20" t="s">
        <v>97</v>
      </c>
      <c r="J47" s="1" t="s">
        <v>32</v>
      </c>
      <c r="K47" s="1" t="s">
        <v>95</v>
      </c>
      <c r="L47" s="1" t="s">
        <v>94</v>
      </c>
      <c r="M47" s="20">
        <v>5</v>
      </c>
      <c r="N47" s="14">
        <v>0.5</v>
      </c>
      <c r="O47" s="14">
        <v>6.43</v>
      </c>
      <c r="P47" s="14">
        <v>18.96</v>
      </c>
      <c r="Q47" s="14">
        <v>4715.973</v>
      </c>
      <c r="R47" s="14">
        <v>1582.683</v>
      </c>
      <c r="S47" s="14">
        <v>761.76900000000001</v>
      </c>
      <c r="T47" s="14">
        <v>5.3029999999999999</v>
      </c>
      <c r="U47" s="14">
        <v>3923.55</v>
      </c>
      <c r="V47" s="14">
        <v>2504.39</v>
      </c>
      <c r="W47" s="14">
        <v>391.92200000000003</v>
      </c>
      <c r="X47" s="14">
        <v>336.06</v>
      </c>
      <c r="Y47" s="14">
        <v>18.475999999999999</v>
      </c>
      <c r="Z47" s="14">
        <v>2.4670000000000001</v>
      </c>
      <c r="AA47" s="14">
        <v>6.0369999999999999</v>
      </c>
      <c r="AB47" s="24">
        <v>1.2649999999999999</v>
      </c>
      <c r="AC47" s="24">
        <v>3.8580000000000001</v>
      </c>
      <c r="AD47" s="24">
        <v>0.70799999999999996</v>
      </c>
      <c r="AE47" s="24">
        <v>0.32400000000000001</v>
      </c>
      <c r="AF47" s="10">
        <v>0.36099999999999999</v>
      </c>
      <c r="AG47" s="23">
        <v>3.68</v>
      </c>
      <c r="AH47">
        <f>Tabelle136[[#This Row],[K]]/Tabelle136[[#This Row],[Mg]]</f>
        <v>6.190817688826928</v>
      </c>
      <c r="AI47">
        <f>Tabelle136[[#This Row],[Ca]]/Tabelle136[[#This Row],[Mg]]</f>
        <v>2.0776416472710233</v>
      </c>
      <c r="AJ47" s="24">
        <v>4.5</v>
      </c>
    </row>
    <row r="48" spans="1:36" x14ac:dyDescent="0.2">
      <c r="A48" s="14" t="s">
        <v>29</v>
      </c>
      <c r="B48" s="18" t="s">
        <v>47</v>
      </c>
      <c r="C48" s="18">
        <v>2022</v>
      </c>
      <c r="D48" s="11">
        <v>44750</v>
      </c>
      <c r="E48" s="20" t="s">
        <v>77</v>
      </c>
      <c r="F48" s="1">
        <v>26</v>
      </c>
      <c r="G48" s="20" t="s">
        <v>39</v>
      </c>
      <c r="H48" s="20">
        <v>66</v>
      </c>
      <c r="I48" s="20" t="s">
        <v>97</v>
      </c>
      <c r="J48" s="1" t="s">
        <v>32</v>
      </c>
      <c r="K48" s="1" t="s">
        <v>95</v>
      </c>
      <c r="L48" s="1" t="s">
        <v>94</v>
      </c>
      <c r="M48" s="20">
        <v>5</v>
      </c>
      <c r="N48" s="14">
        <v>0.5</v>
      </c>
      <c r="O48" s="14">
        <v>6.46</v>
      </c>
      <c r="P48" s="14">
        <v>19.079999999999998</v>
      </c>
      <c r="Q48" s="14">
        <v>4845.9009999999998</v>
      </c>
      <c r="R48" s="14">
        <v>1722.653</v>
      </c>
      <c r="S48" s="14">
        <v>794.13499999999999</v>
      </c>
      <c r="T48" s="14">
        <v>5.54</v>
      </c>
      <c r="U48" s="14">
        <v>3708.39</v>
      </c>
      <c r="V48" s="14">
        <v>2762.69</v>
      </c>
      <c r="W48" s="14">
        <v>434.05</v>
      </c>
      <c r="X48" s="14">
        <v>299.88600000000002</v>
      </c>
      <c r="Y48" s="14">
        <v>17.850999999999999</v>
      </c>
      <c r="Z48" s="14">
        <v>2.5449999999999999</v>
      </c>
      <c r="AA48" s="14">
        <v>6.6749999999999998</v>
      </c>
      <c r="AB48" s="24">
        <v>1.48</v>
      </c>
      <c r="AC48" s="24">
        <v>3.012</v>
      </c>
      <c r="AD48" s="24">
        <v>0.70799999999999996</v>
      </c>
      <c r="AE48" s="24">
        <v>0.24399999999999999</v>
      </c>
      <c r="AF48" s="10">
        <v>0.74299999999999999</v>
      </c>
      <c r="AG48" s="23">
        <v>3.12</v>
      </c>
      <c r="AH48">
        <f>Tabelle136[[#This Row],[K]]/Tabelle136[[#This Row],[Mg]]</f>
        <v>6.1021123612484018</v>
      </c>
      <c r="AI48">
        <f>Tabelle136[[#This Row],[Ca]]/Tabelle136[[#This Row],[Mg]]</f>
        <v>2.1692193392811046</v>
      </c>
      <c r="AJ48" s="24">
        <v>6.6875</v>
      </c>
    </row>
    <row r="49" spans="1:36" x14ac:dyDescent="0.2">
      <c r="A49" s="14" t="s">
        <v>29</v>
      </c>
      <c r="B49" s="18" t="s">
        <v>47</v>
      </c>
      <c r="C49" s="18">
        <v>2022</v>
      </c>
      <c r="D49" s="11">
        <v>44750</v>
      </c>
      <c r="E49" s="20" t="s">
        <v>77</v>
      </c>
      <c r="F49" s="1">
        <v>35</v>
      </c>
      <c r="G49" s="20" t="s">
        <v>40</v>
      </c>
      <c r="H49" s="20">
        <v>66</v>
      </c>
      <c r="I49" s="20" t="s">
        <v>97</v>
      </c>
      <c r="J49" s="1" t="s">
        <v>32</v>
      </c>
      <c r="K49" s="1" t="s">
        <v>95</v>
      </c>
      <c r="L49" s="1" t="s">
        <v>94</v>
      </c>
      <c r="M49" s="20">
        <v>5</v>
      </c>
      <c r="N49" s="14">
        <v>0.4</v>
      </c>
      <c r="O49" s="14">
        <v>6.37</v>
      </c>
      <c r="P49" s="14">
        <v>18.87</v>
      </c>
      <c r="Q49" s="14">
        <v>4800.9930000000004</v>
      </c>
      <c r="R49" s="14">
        <v>1473.4459999999999</v>
      </c>
      <c r="S49" s="14">
        <v>784.04499999999996</v>
      </c>
      <c r="T49" s="14">
        <v>5.4</v>
      </c>
      <c r="U49" s="14">
        <v>3931.78</v>
      </c>
      <c r="V49" s="14">
        <v>2362.1</v>
      </c>
      <c r="W49" s="14">
        <v>454.54</v>
      </c>
      <c r="X49" s="14">
        <v>367.10599999999999</v>
      </c>
      <c r="Y49" s="14">
        <v>16.587</v>
      </c>
      <c r="Z49" s="14">
        <v>2.4660000000000002</v>
      </c>
      <c r="AA49" s="14">
        <v>5.4249999999999998</v>
      </c>
      <c r="AB49" s="24">
        <v>1.3120000000000001</v>
      </c>
      <c r="AC49" s="24">
        <v>3.669</v>
      </c>
      <c r="AD49" s="24">
        <v>0.80800000000000005</v>
      </c>
      <c r="AE49" s="24">
        <v>0.32600000000000001</v>
      </c>
      <c r="AF49" s="10">
        <v>0.28100000000000003</v>
      </c>
      <c r="AG49" s="23">
        <v>2.2000000000000002</v>
      </c>
      <c r="AH49">
        <f>Tabelle136[[#This Row],[K]]/Tabelle136[[#This Row],[Mg]]</f>
        <v>6.1233640926222357</v>
      </c>
      <c r="AI49">
        <f>Tabelle136[[#This Row],[Ca]]/Tabelle136[[#This Row],[Mg]]</f>
        <v>1.8792875408936986</v>
      </c>
      <c r="AJ49" s="24">
        <v>4.125</v>
      </c>
    </row>
    <row r="50" spans="1:36" x14ac:dyDescent="0.2">
      <c r="A50" s="14" t="s">
        <v>29</v>
      </c>
      <c r="B50" s="18" t="s">
        <v>48</v>
      </c>
      <c r="C50" s="18">
        <v>2022</v>
      </c>
      <c r="D50" s="11">
        <v>44769</v>
      </c>
      <c r="E50" s="20" t="s">
        <v>74</v>
      </c>
      <c r="F50" s="1">
        <v>5</v>
      </c>
      <c r="G50" s="20" t="s">
        <v>37</v>
      </c>
      <c r="H50" s="20">
        <v>70</v>
      </c>
      <c r="I50" s="20" t="s">
        <v>97</v>
      </c>
      <c r="J50" s="1" t="s">
        <v>28</v>
      </c>
      <c r="K50" s="1" t="s">
        <v>95</v>
      </c>
      <c r="L50" s="1" t="s">
        <v>93</v>
      </c>
      <c r="M50" s="20">
        <v>2</v>
      </c>
      <c r="N50" s="14">
        <v>1.1000000000000001</v>
      </c>
      <c r="O50" s="14">
        <v>6.18</v>
      </c>
      <c r="P50" s="14">
        <v>12.8</v>
      </c>
      <c r="Q50" s="14">
        <v>4271.3209999999999</v>
      </c>
      <c r="R50" s="14">
        <v>3707.3159999999998</v>
      </c>
      <c r="S50" s="14">
        <v>1041.0039999999999</v>
      </c>
      <c r="T50" s="14">
        <v>3.5569999999999999</v>
      </c>
      <c r="U50" s="14">
        <v>3237.75</v>
      </c>
      <c r="V50" s="14">
        <v>2480.61</v>
      </c>
      <c r="W50" s="14">
        <v>482.39</v>
      </c>
      <c r="X50" s="14">
        <v>251.845</v>
      </c>
      <c r="Y50" s="14">
        <v>17.966999999999999</v>
      </c>
      <c r="Z50" s="14">
        <v>3.1190000000000002</v>
      </c>
      <c r="AA50" s="14">
        <v>6.3390000000000004</v>
      </c>
      <c r="AB50" s="24">
        <v>1.0209999999999999</v>
      </c>
      <c r="AC50" s="24">
        <v>7.218</v>
      </c>
      <c r="AD50" s="24">
        <v>0.81799999999999995</v>
      </c>
      <c r="AE50" s="24">
        <v>0.155</v>
      </c>
      <c r="AF50" s="10">
        <v>0.96699999999999997</v>
      </c>
      <c r="AG50" s="23">
        <v>1.94</v>
      </c>
      <c r="AH50">
        <f>Tabelle136[[#This Row],[K]]/Tabelle136[[#This Row],[Mg]]</f>
        <v>4.1030783743386197</v>
      </c>
      <c r="AI50">
        <f>Tabelle136[[#This Row],[Ca]]/Tabelle136[[#This Row],[Mg]]</f>
        <v>3.5612889095527014</v>
      </c>
      <c r="AJ50" s="24">
        <v>12.5</v>
      </c>
    </row>
    <row r="51" spans="1:36" x14ac:dyDescent="0.2">
      <c r="A51" s="14" t="s">
        <v>29</v>
      </c>
      <c r="B51" s="18" t="s">
        <v>48</v>
      </c>
      <c r="C51" s="18">
        <v>2022</v>
      </c>
      <c r="D51" s="11">
        <v>44769</v>
      </c>
      <c r="E51" s="20" t="s">
        <v>74</v>
      </c>
      <c r="F51" s="1">
        <v>16</v>
      </c>
      <c r="G51" s="20" t="s">
        <v>38</v>
      </c>
      <c r="H51" s="20">
        <v>70</v>
      </c>
      <c r="I51" s="20" t="s">
        <v>97</v>
      </c>
      <c r="J51" s="1" t="s">
        <v>28</v>
      </c>
      <c r="K51" s="1" t="s">
        <v>95</v>
      </c>
      <c r="L51" s="1" t="s">
        <v>93</v>
      </c>
      <c r="M51" s="20">
        <v>2</v>
      </c>
      <c r="N51" s="14">
        <v>0.5</v>
      </c>
      <c r="O51" s="14">
        <v>6.41</v>
      </c>
      <c r="P51" s="14">
        <v>14.45</v>
      </c>
      <c r="Q51" s="14">
        <v>3823.5830000000001</v>
      </c>
      <c r="R51" s="14">
        <v>4198.634</v>
      </c>
      <c r="S51" s="14">
        <v>1110.3820000000001</v>
      </c>
      <c r="T51" s="14">
        <v>2.61</v>
      </c>
      <c r="U51" s="14">
        <v>3101.52</v>
      </c>
      <c r="V51" s="14">
        <v>1944.25</v>
      </c>
      <c r="W51" s="14">
        <v>460.05799999999999</v>
      </c>
      <c r="X51" s="14">
        <v>211.99700000000001</v>
      </c>
      <c r="Y51" s="14">
        <v>19.192</v>
      </c>
      <c r="Z51" s="14">
        <v>3.2869999999999999</v>
      </c>
      <c r="AA51" s="14">
        <v>5.8940000000000001</v>
      </c>
      <c r="AB51" s="24">
        <v>0.97</v>
      </c>
      <c r="AC51" s="24">
        <v>6.9</v>
      </c>
      <c r="AD51" s="24">
        <v>0.77700000000000002</v>
      </c>
      <c r="AE51" s="24">
        <v>9.5000000000000001E-2</v>
      </c>
      <c r="AF51" s="10">
        <v>0.58599999999999997</v>
      </c>
      <c r="AG51" s="23">
        <v>10.17</v>
      </c>
      <c r="AH51">
        <f>Tabelle136[[#This Row],[K]]/Tabelle136[[#This Row],[Mg]]</f>
        <v>3.4434843144071139</v>
      </c>
      <c r="AI51">
        <f>Tabelle136[[#This Row],[Ca]]/Tabelle136[[#This Row],[Mg]]</f>
        <v>3.7812518574688707</v>
      </c>
      <c r="AJ51" s="24">
        <v>23.125</v>
      </c>
    </row>
    <row r="52" spans="1:36" x14ac:dyDescent="0.2">
      <c r="A52" s="14" t="s">
        <v>29</v>
      </c>
      <c r="B52" s="18" t="s">
        <v>48</v>
      </c>
      <c r="C52" s="18">
        <v>2022</v>
      </c>
      <c r="D52" s="11">
        <v>44769</v>
      </c>
      <c r="E52" s="20" t="s">
        <v>74</v>
      </c>
      <c r="F52" s="1">
        <v>28</v>
      </c>
      <c r="G52" s="20" t="s">
        <v>39</v>
      </c>
      <c r="H52" s="20">
        <v>70</v>
      </c>
      <c r="I52" s="20" t="s">
        <v>97</v>
      </c>
      <c r="J52" s="1" t="s">
        <v>28</v>
      </c>
      <c r="K52" s="1" t="s">
        <v>95</v>
      </c>
      <c r="L52" s="1" t="s">
        <v>93</v>
      </c>
      <c r="M52" s="20">
        <v>2</v>
      </c>
      <c r="N52" s="14">
        <v>1</v>
      </c>
      <c r="O52" s="14">
        <v>6.28</v>
      </c>
      <c r="P52" s="14">
        <v>13.53</v>
      </c>
      <c r="Q52" s="14">
        <v>3924.3939999999998</v>
      </c>
      <c r="R52" s="14">
        <v>4328.7939999999999</v>
      </c>
      <c r="S52" s="14">
        <v>1214.1300000000001</v>
      </c>
      <c r="T52" s="14">
        <v>2.746</v>
      </c>
      <c r="U52" s="14">
        <v>3283.42</v>
      </c>
      <c r="V52" s="14">
        <v>2066.85</v>
      </c>
      <c r="W52" s="14">
        <v>502.05500000000001</v>
      </c>
      <c r="X52" s="14">
        <v>228.14599999999999</v>
      </c>
      <c r="Y52" s="14">
        <v>18.198</v>
      </c>
      <c r="Z52" s="14">
        <v>3.5</v>
      </c>
      <c r="AA52" s="14">
        <v>7.6429999999999998</v>
      </c>
      <c r="AB52" s="24">
        <v>0.85899999999999999</v>
      </c>
      <c r="AC52" s="24">
        <v>7.0869999999999997</v>
      </c>
      <c r="AD52" s="24">
        <v>0.83599999999999997</v>
      </c>
      <c r="AE52" s="24">
        <v>0.16300000000000001</v>
      </c>
      <c r="AF52" s="10">
        <v>0.62</v>
      </c>
      <c r="AG52" s="23">
        <v>9.6300000000000008</v>
      </c>
      <c r="AH52">
        <f>Tabelle136[[#This Row],[K]]/Tabelle136[[#This Row],[Mg]]</f>
        <v>3.2322683732384503</v>
      </c>
      <c r="AI52">
        <f>Tabelle136[[#This Row],[Ca]]/Tabelle136[[#This Row],[Mg]]</f>
        <v>3.5653463797122216</v>
      </c>
      <c r="AJ52" s="24">
        <v>4.75</v>
      </c>
    </row>
    <row r="53" spans="1:36" x14ac:dyDescent="0.2">
      <c r="A53" s="14" t="s">
        <v>29</v>
      </c>
      <c r="B53" s="18" t="s">
        <v>48</v>
      </c>
      <c r="C53" s="18">
        <v>2022</v>
      </c>
      <c r="D53" s="11">
        <v>44769</v>
      </c>
      <c r="E53" s="20" t="s">
        <v>74</v>
      </c>
      <c r="F53" s="1">
        <v>40</v>
      </c>
      <c r="G53" s="20" t="s">
        <v>40</v>
      </c>
      <c r="H53" s="20">
        <v>70</v>
      </c>
      <c r="I53" s="20" t="s">
        <v>97</v>
      </c>
      <c r="J53" s="1" t="s">
        <v>28</v>
      </c>
      <c r="K53" s="1" t="s">
        <v>95</v>
      </c>
      <c r="L53" s="1" t="s">
        <v>93</v>
      </c>
      <c r="M53" s="20">
        <v>2</v>
      </c>
      <c r="N53" s="14">
        <v>0.8</v>
      </c>
      <c r="O53" s="14">
        <v>6.39</v>
      </c>
      <c r="P53" s="14">
        <v>13.68</v>
      </c>
      <c r="Q53" s="14">
        <v>3812.1129999999998</v>
      </c>
      <c r="R53" s="14">
        <v>3422.558</v>
      </c>
      <c r="S53" s="14">
        <v>1264.588</v>
      </c>
      <c r="T53" s="14">
        <v>2.5339999999999998</v>
      </c>
      <c r="U53" s="14">
        <v>3439.04</v>
      </c>
      <c r="V53" s="14">
        <v>2013.15</v>
      </c>
      <c r="W53" s="14">
        <v>563.42200000000003</v>
      </c>
      <c r="X53" s="14">
        <v>277.76900000000001</v>
      </c>
      <c r="Y53" s="14">
        <v>15.317</v>
      </c>
      <c r="Z53" s="14">
        <v>3.044</v>
      </c>
      <c r="AA53" s="14">
        <v>4.617</v>
      </c>
      <c r="AB53" s="24">
        <v>0.98399999999999999</v>
      </c>
      <c r="AC53" s="24">
        <v>6.8479999999999999</v>
      </c>
      <c r="AD53" s="24">
        <v>1.1850000000000001</v>
      </c>
      <c r="AE53" s="24">
        <v>7.6999999999999999E-2</v>
      </c>
      <c r="AF53" s="10">
        <v>0.41499999999999998</v>
      </c>
      <c r="AG53" s="23">
        <v>8.4600000000000009</v>
      </c>
      <c r="AH53">
        <f>Tabelle136[[#This Row],[K]]/Tabelle136[[#This Row],[Mg]]</f>
        <v>3.014509864082215</v>
      </c>
      <c r="AI53">
        <f>Tabelle136[[#This Row],[Ca]]/Tabelle136[[#This Row],[Mg]]</f>
        <v>2.7064609184967754</v>
      </c>
      <c r="AJ53" s="24">
        <v>12</v>
      </c>
    </row>
    <row r="54" spans="1:36" x14ac:dyDescent="0.2">
      <c r="A54" s="14" t="s">
        <v>29</v>
      </c>
      <c r="B54" s="18" t="s">
        <v>48</v>
      </c>
      <c r="C54" s="18">
        <v>2022</v>
      </c>
      <c r="D54" s="11">
        <v>44769</v>
      </c>
      <c r="E54" s="20" t="s">
        <v>76</v>
      </c>
      <c r="F54" s="1">
        <v>9</v>
      </c>
      <c r="G54" s="20" t="s">
        <v>37</v>
      </c>
      <c r="H54" s="20">
        <v>70</v>
      </c>
      <c r="I54" s="20" t="s">
        <v>97</v>
      </c>
      <c r="J54" s="1" t="s">
        <v>33</v>
      </c>
      <c r="K54" s="1" t="s">
        <v>95</v>
      </c>
      <c r="L54" s="1" t="s">
        <v>94</v>
      </c>
      <c r="M54" s="20">
        <v>4</v>
      </c>
      <c r="N54" s="14">
        <v>1</v>
      </c>
      <c r="O54" s="14">
        <v>6.09</v>
      </c>
      <c r="P54" s="14">
        <v>15.06</v>
      </c>
      <c r="Q54" s="14">
        <v>3902.027</v>
      </c>
      <c r="R54" s="14">
        <v>4137.192</v>
      </c>
      <c r="S54" s="14">
        <v>987.07</v>
      </c>
      <c r="T54" s="14">
        <v>18.617999999999999</v>
      </c>
      <c r="U54" s="14">
        <v>3124.1</v>
      </c>
      <c r="V54" s="14">
        <v>4013.29</v>
      </c>
      <c r="W54" s="14">
        <v>458.45100000000002</v>
      </c>
      <c r="X54" s="14">
        <v>232.01400000000001</v>
      </c>
      <c r="Y54" s="14">
        <v>19.776</v>
      </c>
      <c r="Z54" s="14">
        <v>3.2229999999999999</v>
      </c>
      <c r="AA54" s="14">
        <v>9.5749999999999993</v>
      </c>
      <c r="AB54" s="24">
        <v>0.878</v>
      </c>
      <c r="AC54" s="24">
        <v>7.4889999999999999</v>
      </c>
      <c r="AD54" s="24">
        <v>0.69699999999999995</v>
      </c>
      <c r="AE54" s="24">
        <v>0.221</v>
      </c>
      <c r="AF54" s="10">
        <v>0.313</v>
      </c>
      <c r="AG54" s="23">
        <v>4.57</v>
      </c>
      <c r="AH54">
        <f>Tabelle136[[#This Row],[K]]/Tabelle136[[#This Row],[Mg]]</f>
        <v>3.953141114611932</v>
      </c>
      <c r="AI54">
        <f>Tabelle136[[#This Row],[Ca]]/Tabelle136[[#This Row],[Mg]]</f>
        <v>4.1913866291144499</v>
      </c>
      <c r="AJ54" s="24">
        <v>8</v>
      </c>
    </row>
    <row r="55" spans="1:36" x14ac:dyDescent="0.2">
      <c r="A55" s="14" t="s">
        <v>29</v>
      </c>
      <c r="B55" s="18" t="s">
        <v>48</v>
      </c>
      <c r="C55" s="18">
        <v>2022</v>
      </c>
      <c r="D55" s="11">
        <v>44769</v>
      </c>
      <c r="E55" s="20" t="s">
        <v>76</v>
      </c>
      <c r="F55" s="1">
        <v>12</v>
      </c>
      <c r="G55" s="20" t="s">
        <v>38</v>
      </c>
      <c r="H55" s="20">
        <v>70</v>
      </c>
      <c r="I55" s="20" t="s">
        <v>97</v>
      </c>
      <c r="J55" s="1" t="s">
        <v>33</v>
      </c>
      <c r="K55" s="1" t="s">
        <v>95</v>
      </c>
      <c r="L55" s="1" t="s">
        <v>94</v>
      </c>
      <c r="M55" s="20">
        <v>4</v>
      </c>
      <c r="N55" s="14">
        <v>0.7</v>
      </c>
      <c r="O55" s="14">
        <v>6.05</v>
      </c>
      <c r="P55" s="14">
        <v>14.99</v>
      </c>
      <c r="Q55" s="14">
        <v>3917.866</v>
      </c>
      <c r="R55" s="14">
        <v>3866.3719999999998</v>
      </c>
      <c r="S55" s="14">
        <v>914.09500000000003</v>
      </c>
      <c r="T55" s="14">
        <v>2.1240000000000001</v>
      </c>
      <c r="U55" s="14">
        <v>2927.25</v>
      </c>
      <c r="V55" s="14">
        <v>4020.84</v>
      </c>
      <c r="W55" s="14">
        <v>397.28800000000001</v>
      </c>
      <c r="X55" s="14">
        <v>242.96100000000001</v>
      </c>
      <c r="Y55" s="14">
        <v>20.832999999999998</v>
      </c>
      <c r="Z55" s="14">
        <v>2.976</v>
      </c>
      <c r="AA55" s="14">
        <v>8.1199999999999992</v>
      </c>
      <c r="AB55" s="24">
        <v>0.73899999999999999</v>
      </c>
      <c r="AC55" s="24">
        <v>8.2530000000000001</v>
      </c>
      <c r="AD55" s="24">
        <v>0.60599999999999998</v>
      </c>
      <c r="AE55" s="24">
        <v>0.26100000000000001</v>
      </c>
      <c r="AF55" s="10">
        <v>0.51200000000000001</v>
      </c>
      <c r="AG55" s="23">
        <v>3.75</v>
      </c>
      <c r="AH55">
        <f>Tabelle136[[#This Row],[K]]/Tabelle136[[#This Row],[Mg]]</f>
        <v>4.2860599828245425</v>
      </c>
      <c r="AI55">
        <f>Tabelle136[[#This Row],[Ca]]/Tabelle136[[#This Row],[Mg]]</f>
        <v>4.2297266695474756</v>
      </c>
      <c r="AJ55" s="24">
        <v>15.75</v>
      </c>
    </row>
    <row r="56" spans="1:36" x14ac:dyDescent="0.2">
      <c r="A56" s="14" t="s">
        <v>29</v>
      </c>
      <c r="B56" s="18" t="s">
        <v>48</v>
      </c>
      <c r="C56" s="18">
        <v>2022</v>
      </c>
      <c r="D56" s="11">
        <v>44769</v>
      </c>
      <c r="E56" s="20" t="s">
        <v>76</v>
      </c>
      <c r="F56" s="1">
        <v>23</v>
      </c>
      <c r="G56" s="20" t="s">
        <v>39</v>
      </c>
      <c r="H56" s="20">
        <v>70</v>
      </c>
      <c r="I56" s="20" t="s">
        <v>97</v>
      </c>
      <c r="J56" s="1" t="s">
        <v>33</v>
      </c>
      <c r="K56" s="1" t="s">
        <v>95</v>
      </c>
      <c r="L56" s="1" t="s">
        <v>94</v>
      </c>
      <c r="M56" s="20">
        <v>4</v>
      </c>
      <c r="N56" s="14">
        <v>0.5</v>
      </c>
      <c r="O56" s="14">
        <v>6.44</v>
      </c>
      <c r="P56" s="14">
        <v>18.3</v>
      </c>
      <c r="Q56" s="14">
        <v>3290.32</v>
      </c>
      <c r="R56" s="14">
        <v>3586.8510000000001</v>
      </c>
      <c r="S56" s="14">
        <v>1134.4870000000001</v>
      </c>
      <c r="T56" s="14">
        <v>4.9859999999999998</v>
      </c>
      <c r="U56" s="14">
        <v>2924.56</v>
      </c>
      <c r="V56" s="14">
        <v>4344.59</v>
      </c>
      <c r="W56" s="14">
        <v>427.36700000000002</v>
      </c>
      <c r="X56" s="14">
        <v>151.58000000000001</v>
      </c>
      <c r="Y56" s="14">
        <v>16.716999999999999</v>
      </c>
      <c r="Z56" s="14">
        <v>2.6850000000000001</v>
      </c>
      <c r="AA56" s="14">
        <v>7.9340000000000002</v>
      </c>
      <c r="AB56" s="24">
        <v>0.94</v>
      </c>
      <c r="AC56" s="24">
        <v>6.1959999999999997</v>
      </c>
      <c r="AD56" s="24">
        <v>0.62</v>
      </c>
      <c r="AE56" s="24">
        <v>0.28599999999999998</v>
      </c>
      <c r="AF56" s="10">
        <v>0.32400000000000001</v>
      </c>
      <c r="AG56" s="23">
        <v>4.66</v>
      </c>
      <c r="AH56">
        <f>Tabelle136[[#This Row],[K]]/Tabelle136[[#This Row],[Mg]]</f>
        <v>2.9002712239100137</v>
      </c>
      <c r="AI56">
        <f>Tabelle136[[#This Row],[Ca]]/Tabelle136[[#This Row],[Mg]]</f>
        <v>3.1616501555328531</v>
      </c>
      <c r="AJ56" s="24">
        <v>13.3125</v>
      </c>
    </row>
    <row r="57" spans="1:36" x14ac:dyDescent="0.2">
      <c r="A57" s="14" t="s">
        <v>29</v>
      </c>
      <c r="B57" s="18" t="s">
        <v>48</v>
      </c>
      <c r="C57" s="18">
        <v>2022</v>
      </c>
      <c r="D57" s="11">
        <v>44769</v>
      </c>
      <c r="E57" s="20" t="s">
        <v>76</v>
      </c>
      <c r="F57" s="1">
        <v>37</v>
      </c>
      <c r="G57" s="20" t="s">
        <v>40</v>
      </c>
      <c r="H57" s="20">
        <v>70</v>
      </c>
      <c r="I57" s="20" t="s">
        <v>97</v>
      </c>
      <c r="J57" s="1" t="s">
        <v>33</v>
      </c>
      <c r="K57" s="1" t="s">
        <v>95</v>
      </c>
      <c r="L57" s="1" t="s">
        <v>94</v>
      </c>
      <c r="M57" s="20">
        <v>4</v>
      </c>
      <c r="N57" s="14">
        <v>0.9</v>
      </c>
      <c r="O57" s="14">
        <v>6.07</v>
      </c>
      <c r="P57" s="14">
        <v>14.69</v>
      </c>
      <c r="Q57" s="14">
        <v>3647.1239999999998</v>
      </c>
      <c r="R57" s="14">
        <v>3631.7289999999998</v>
      </c>
      <c r="S57" s="14">
        <v>1130.92</v>
      </c>
      <c r="T57" s="14">
        <v>2.7450000000000001</v>
      </c>
      <c r="U57" s="14">
        <v>3149.1</v>
      </c>
      <c r="V57" s="14">
        <v>3853.7</v>
      </c>
      <c r="W57" s="14">
        <v>454.61399999999998</v>
      </c>
      <c r="X57" s="14">
        <v>253.99199999999999</v>
      </c>
      <c r="Y57" s="14">
        <v>16.635000000000002</v>
      </c>
      <c r="Z57" s="14">
        <v>2.774</v>
      </c>
      <c r="AA57" s="14">
        <v>8.0489999999999995</v>
      </c>
      <c r="AB57" s="24">
        <v>0.77700000000000002</v>
      </c>
      <c r="AC57" s="24">
        <v>6.2430000000000003</v>
      </c>
      <c r="AD57" s="24">
        <v>0.752</v>
      </c>
      <c r="AE57" s="24">
        <v>0.35899999999999999</v>
      </c>
      <c r="AF57" s="10">
        <v>0.39800000000000002</v>
      </c>
      <c r="AG57" s="23">
        <v>2.74</v>
      </c>
      <c r="AH57">
        <f>Tabelle136[[#This Row],[K]]/Tabelle136[[#This Row],[Mg]]</f>
        <v>3.2249177660665649</v>
      </c>
      <c r="AI57">
        <f>Tabelle136[[#This Row],[Ca]]/Tabelle136[[#This Row],[Mg]]</f>
        <v>3.211304955257666</v>
      </c>
      <c r="AJ57" s="24">
        <v>6.5625</v>
      </c>
    </row>
    <row r="58" spans="1:36" x14ac:dyDescent="0.2">
      <c r="A58" s="14" t="s">
        <v>29</v>
      </c>
      <c r="B58" s="18" t="s">
        <v>48</v>
      </c>
      <c r="C58" s="18">
        <v>2022</v>
      </c>
      <c r="D58" s="11">
        <v>44769</v>
      </c>
      <c r="E58" s="20" t="s">
        <v>77</v>
      </c>
      <c r="F58" s="1">
        <v>2</v>
      </c>
      <c r="G58" s="20" t="s">
        <v>37</v>
      </c>
      <c r="H58" s="20">
        <v>70</v>
      </c>
      <c r="I58" s="20" t="s">
        <v>97</v>
      </c>
      <c r="J58" s="1" t="s">
        <v>32</v>
      </c>
      <c r="K58" s="1" t="s">
        <v>95</v>
      </c>
      <c r="L58" s="1" t="s">
        <v>94</v>
      </c>
      <c r="M58" s="20">
        <v>5</v>
      </c>
      <c r="N58" s="14">
        <v>0.7</v>
      </c>
      <c r="O58" s="14">
        <v>6.11</v>
      </c>
      <c r="P58" s="14">
        <v>15.45</v>
      </c>
      <c r="Q58" s="14">
        <v>3680.7550000000001</v>
      </c>
      <c r="R58" s="14">
        <v>4052.2820000000002</v>
      </c>
      <c r="S58" s="14">
        <v>1162.4349999999999</v>
      </c>
      <c r="T58" s="14">
        <v>2.9889999999999999</v>
      </c>
      <c r="U58" s="14">
        <v>3164.16</v>
      </c>
      <c r="V58" s="14">
        <v>3736.92</v>
      </c>
      <c r="W58" s="14">
        <v>539.21400000000006</v>
      </c>
      <c r="X58" s="14">
        <v>252.19800000000001</v>
      </c>
      <c r="Y58" s="14">
        <v>19.640999999999998</v>
      </c>
      <c r="Z58" s="14">
        <v>2.7320000000000002</v>
      </c>
      <c r="AA58" s="14">
        <v>8.5229999999999997</v>
      </c>
      <c r="AB58" s="24">
        <v>0.85399999999999998</v>
      </c>
      <c r="AC58" s="24">
        <v>6.6970000000000001</v>
      </c>
      <c r="AD58" s="24">
        <v>0.74399999999999999</v>
      </c>
      <c r="AE58" s="24">
        <v>0.23499999999999999</v>
      </c>
      <c r="AF58" s="10">
        <v>0.40200000000000002</v>
      </c>
      <c r="AG58" s="23">
        <v>2.52</v>
      </c>
      <c r="AH58">
        <f>Tabelle136[[#This Row],[K]]/Tabelle136[[#This Row],[Mg]]</f>
        <v>3.1664179072378245</v>
      </c>
      <c r="AI58">
        <f>Tabelle136[[#This Row],[Ca]]/Tabelle136[[#This Row],[Mg]]</f>
        <v>3.4860288962393597</v>
      </c>
      <c r="AJ58" s="24">
        <v>17.1875</v>
      </c>
    </row>
    <row r="59" spans="1:36" x14ac:dyDescent="0.2">
      <c r="A59" s="14" t="s">
        <v>29</v>
      </c>
      <c r="B59" s="18" t="s">
        <v>48</v>
      </c>
      <c r="C59" s="18">
        <v>2022</v>
      </c>
      <c r="D59" s="11">
        <v>44769</v>
      </c>
      <c r="E59" s="20" t="s">
        <v>77</v>
      </c>
      <c r="F59" s="1">
        <v>20</v>
      </c>
      <c r="G59" s="20" t="s">
        <v>38</v>
      </c>
      <c r="H59" s="20">
        <v>70</v>
      </c>
      <c r="I59" s="20" t="s">
        <v>97</v>
      </c>
      <c r="J59" s="1" t="s">
        <v>32</v>
      </c>
      <c r="K59" s="1" t="s">
        <v>95</v>
      </c>
      <c r="L59" s="1" t="s">
        <v>94</v>
      </c>
      <c r="M59" s="20">
        <v>5</v>
      </c>
      <c r="N59" s="14">
        <v>0.7</v>
      </c>
      <c r="O59" s="14">
        <v>6.19</v>
      </c>
      <c r="P59" s="14">
        <v>16.579999999999998</v>
      </c>
      <c r="Q59" s="14">
        <v>3795.953</v>
      </c>
      <c r="R59" s="14">
        <v>3571.6869999999999</v>
      </c>
      <c r="S59" s="14">
        <v>980.96100000000001</v>
      </c>
      <c r="T59" s="14">
        <v>3.097</v>
      </c>
      <c r="U59" s="14">
        <v>3001.1</v>
      </c>
      <c r="V59" s="14">
        <v>3964.31</v>
      </c>
      <c r="W59" s="14">
        <v>420.435</v>
      </c>
      <c r="X59" s="14">
        <v>240.06899999999999</v>
      </c>
      <c r="Y59" s="14">
        <v>19.692</v>
      </c>
      <c r="Z59" s="14">
        <v>2.7810000000000001</v>
      </c>
      <c r="AA59" s="14">
        <v>7.8209999999999997</v>
      </c>
      <c r="AB59" s="24">
        <v>0.81</v>
      </c>
      <c r="AC59" s="24">
        <v>6.0670000000000002</v>
      </c>
      <c r="AD59" s="24">
        <v>0.63500000000000001</v>
      </c>
      <c r="AE59" s="24">
        <v>0.24199999999999999</v>
      </c>
      <c r="AF59" s="10">
        <v>0.29899999999999999</v>
      </c>
      <c r="AG59" s="23">
        <v>2.04</v>
      </c>
      <c r="AH59">
        <f>Tabelle136[[#This Row],[K]]/Tabelle136[[#This Row],[Mg]]</f>
        <v>3.8696268251235266</v>
      </c>
      <c r="AI59">
        <f>Tabelle136[[#This Row],[Ca]]/Tabelle136[[#This Row],[Mg]]</f>
        <v>3.6410081542487416</v>
      </c>
      <c r="AJ59" s="24">
        <v>7.625</v>
      </c>
    </row>
    <row r="60" spans="1:36" x14ac:dyDescent="0.2">
      <c r="A60" s="14" t="s">
        <v>29</v>
      </c>
      <c r="B60" s="18" t="s">
        <v>48</v>
      </c>
      <c r="C60" s="18">
        <v>2022</v>
      </c>
      <c r="D60" s="11">
        <v>44769</v>
      </c>
      <c r="E60" s="20" t="s">
        <v>77</v>
      </c>
      <c r="F60" s="1">
        <v>26</v>
      </c>
      <c r="G60" s="20" t="s">
        <v>39</v>
      </c>
      <c r="H60" s="20">
        <v>70</v>
      </c>
      <c r="I60" s="20" t="s">
        <v>97</v>
      </c>
      <c r="J60" s="1" t="s">
        <v>32</v>
      </c>
      <c r="K60" s="1" t="s">
        <v>95</v>
      </c>
      <c r="L60" s="1" t="s">
        <v>94</v>
      </c>
      <c r="M60" s="20">
        <v>5</v>
      </c>
      <c r="N60" s="14">
        <v>0.7</v>
      </c>
      <c r="O60" s="14">
        <v>6.2</v>
      </c>
      <c r="P60" s="14">
        <v>15.06</v>
      </c>
      <c r="Q60" s="14">
        <v>3866.67</v>
      </c>
      <c r="R60" s="14">
        <v>4048.152</v>
      </c>
      <c r="S60" s="14">
        <v>1022.94</v>
      </c>
      <c r="T60" s="14">
        <v>2.4860000000000002</v>
      </c>
      <c r="U60" s="14">
        <v>2851.28</v>
      </c>
      <c r="V60" s="14">
        <v>3483</v>
      </c>
      <c r="W60" s="14">
        <v>543.72699999999998</v>
      </c>
      <c r="X60" s="14">
        <v>220.74100000000001</v>
      </c>
      <c r="Y60" s="14">
        <v>19.911999999999999</v>
      </c>
      <c r="Z60" s="14">
        <v>3.7639999999999998</v>
      </c>
      <c r="AA60" s="14">
        <v>9.7360000000000007</v>
      </c>
      <c r="AB60" s="24">
        <v>0.73799999999999999</v>
      </c>
      <c r="AC60" s="24">
        <v>7.2489999999999997</v>
      </c>
      <c r="AD60" s="24">
        <v>0.61799999999999999</v>
      </c>
      <c r="AE60" s="24">
        <v>0.24</v>
      </c>
      <c r="AF60" s="10">
        <v>0.53300000000000003</v>
      </c>
      <c r="AG60" s="23">
        <v>2.62</v>
      </c>
      <c r="AH60">
        <f>Tabelle136[[#This Row],[K]]/Tabelle136[[#This Row],[Mg]]</f>
        <v>3.7799577687840928</v>
      </c>
      <c r="AI60">
        <f>Tabelle136[[#This Row],[Ca]]/Tabelle136[[#This Row],[Mg]]</f>
        <v>3.9573699337204524</v>
      </c>
      <c r="AJ60" s="24">
        <v>8.4375</v>
      </c>
    </row>
    <row r="61" spans="1:36" x14ac:dyDescent="0.2">
      <c r="A61" s="14" t="s">
        <v>29</v>
      </c>
      <c r="B61" s="18" t="s">
        <v>48</v>
      </c>
      <c r="C61" s="18">
        <v>2022</v>
      </c>
      <c r="D61" s="11">
        <v>44769</v>
      </c>
      <c r="E61" s="20" t="s">
        <v>77</v>
      </c>
      <c r="F61" s="1">
        <v>35</v>
      </c>
      <c r="G61" s="20" t="s">
        <v>40</v>
      </c>
      <c r="H61" s="20">
        <v>70</v>
      </c>
      <c r="I61" s="20" t="s">
        <v>97</v>
      </c>
      <c r="J61" s="1" t="s">
        <v>32</v>
      </c>
      <c r="K61" s="1" t="s">
        <v>95</v>
      </c>
      <c r="L61" s="1" t="s">
        <v>94</v>
      </c>
      <c r="M61" s="20">
        <v>5</v>
      </c>
      <c r="N61" s="14">
        <v>0.8</v>
      </c>
      <c r="O61" s="14">
        <v>6.11</v>
      </c>
      <c r="P61" s="14">
        <v>15.07</v>
      </c>
      <c r="Q61" s="14">
        <v>3845.0749999999998</v>
      </c>
      <c r="R61" s="14">
        <v>3693.0149999999999</v>
      </c>
      <c r="S61" s="14">
        <v>1103.412</v>
      </c>
      <c r="T61" s="14">
        <v>3.0870000000000002</v>
      </c>
      <c r="U61" s="14">
        <v>2862.64</v>
      </c>
      <c r="V61" s="14">
        <v>3885.32</v>
      </c>
      <c r="W61" s="14">
        <v>503.05700000000002</v>
      </c>
      <c r="X61" s="14">
        <v>257.85899999999998</v>
      </c>
      <c r="Y61" s="14">
        <v>18.716999999999999</v>
      </c>
      <c r="Z61" s="14">
        <v>3.145</v>
      </c>
      <c r="AA61" s="14">
        <v>7.6959999999999997</v>
      </c>
      <c r="AB61" s="24">
        <v>0.78500000000000003</v>
      </c>
      <c r="AC61" s="24">
        <v>6.1550000000000002</v>
      </c>
      <c r="AD61" s="24">
        <v>0.66600000000000004</v>
      </c>
      <c r="AE61" s="24">
        <v>0.314</v>
      </c>
      <c r="AF61" s="10">
        <v>0.63100000000000001</v>
      </c>
      <c r="AG61" s="23">
        <v>7.71</v>
      </c>
      <c r="AH61">
        <f>Tabelle136[[#This Row],[K]]/Tabelle136[[#This Row],[Mg]]</f>
        <v>3.4847137787154749</v>
      </c>
      <c r="AI61">
        <f>Tabelle136[[#This Row],[Ca]]/Tabelle136[[#This Row],[Mg]]</f>
        <v>3.3469048732477078</v>
      </c>
      <c r="AJ61" s="24">
        <v>17.3125</v>
      </c>
    </row>
  </sheetData>
  <pageMargins left="0.39370078740157483" right="0.31496062992125984" top="0.59055118110236227" bottom="0.98425196850393704" header="0.51181102362204722" footer="0.51181102362204722"/>
  <pageSetup paperSize="9" scale="58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5BAD-D360-4B8D-84D4-98FE8B803068}">
  <sheetPr>
    <tabColor rgb="FF00B050"/>
    <pageSetUpPr fitToPage="1"/>
  </sheetPr>
  <dimension ref="A1:AK249"/>
  <sheetViews>
    <sheetView zoomScaleNormal="100" workbookViewId="0">
      <pane ySplit="1" topLeftCell="A2" activePane="bottomLeft" state="frozen"/>
      <selection pane="bottomLeft" activeCell="U1" sqref="U1:W1048576"/>
    </sheetView>
  </sheetViews>
  <sheetFormatPr baseColWidth="10" defaultColWidth="9.140625" defaultRowHeight="12.75" x14ac:dyDescent="0.2"/>
  <cols>
    <col min="1" max="1" width="11.42578125" style="1" bestFit="1" customWidth="1"/>
    <col min="2" max="2" width="13.7109375" style="1" bestFit="1" customWidth="1"/>
    <col min="3" max="3" width="13" style="1" bestFit="1" customWidth="1"/>
    <col min="4" max="4" width="11" style="1" bestFit="1" customWidth="1"/>
    <col min="5" max="5" width="12.5703125" style="1" bestFit="1" customWidth="1"/>
    <col min="6" max="6" width="10.42578125" style="1" customWidth="1"/>
    <col min="7" max="7" width="6.85546875" style="1" customWidth="1"/>
    <col min="8" max="8" width="10.42578125" style="1" bestFit="1" customWidth="1"/>
    <col min="9" max="9" width="11.42578125" style="1" bestFit="1" customWidth="1"/>
    <col min="10" max="10" width="14.28515625" style="1" bestFit="1" customWidth="1"/>
    <col min="11" max="11" width="21.5703125" style="1" bestFit="1" customWidth="1"/>
    <col min="12" max="12" width="21.28515625" style="1" bestFit="1" customWidth="1"/>
    <col min="13" max="13" width="8" style="1" customWidth="1"/>
    <col min="14" max="14" width="8.140625" style="1" customWidth="1"/>
    <col min="15" max="15" width="7.5703125" style="1" customWidth="1"/>
    <col min="16" max="21" width="8.140625" style="1" customWidth="1"/>
    <col min="22" max="22" width="7.7109375" style="1" customWidth="1"/>
    <col min="23" max="24" width="9.140625" style="1" customWidth="1"/>
    <col min="25" max="25" width="7.5703125" style="1" customWidth="1"/>
    <col min="26" max="26" width="8.5703125" style="1" customWidth="1"/>
    <col min="27" max="32" width="9.140625" customWidth="1"/>
    <col min="34" max="34" width="10.42578125" style="1" customWidth="1"/>
    <col min="35" max="36" width="7.7109375" style="1" customWidth="1"/>
    <col min="37" max="37" width="8.140625" style="1" customWidth="1"/>
  </cols>
  <sheetData>
    <row r="1" spans="1:37" x14ac:dyDescent="0.2">
      <c r="A1" s="16" t="s">
        <v>23</v>
      </c>
      <c r="B1" s="16" t="s">
        <v>43</v>
      </c>
      <c r="C1" s="16" t="s">
        <v>41</v>
      </c>
      <c r="D1" s="12" t="s">
        <v>42</v>
      </c>
      <c r="E1" s="12" t="s">
        <v>51</v>
      </c>
      <c r="F1" s="16" t="s">
        <v>31</v>
      </c>
      <c r="G1" s="16" t="s">
        <v>36</v>
      </c>
      <c r="H1" s="16" t="s">
        <v>72</v>
      </c>
      <c r="I1" s="16" t="s">
        <v>30</v>
      </c>
      <c r="J1" s="16" t="s">
        <v>0</v>
      </c>
      <c r="K1" s="16" t="s">
        <v>69</v>
      </c>
      <c r="L1" s="16" t="s">
        <v>70</v>
      </c>
      <c r="M1" s="16" t="s">
        <v>67</v>
      </c>
      <c r="N1" s="16" t="s">
        <v>27</v>
      </c>
      <c r="O1" s="12" t="s">
        <v>3</v>
      </c>
      <c r="P1" s="12" t="s">
        <v>5</v>
      </c>
      <c r="Q1" s="12" t="s">
        <v>6</v>
      </c>
      <c r="R1" s="16" t="s">
        <v>7</v>
      </c>
      <c r="S1" s="12" t="s">
        <v>8</v>
      </c>
      <c r="T1" s="12" t="s">
        <v>9</v>
      </c>
      <c r="U1" s="16" t="s">
        <v>50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2" t="s">
        <v>16</v>
      </c>
      <c r="AB1" s="12" t="s">
        <v>17</v>
      </c>
      <c r="AC1" s="12" t="s">
        <v>18</v>
      </c>
      <c r="AD1" s="12" t="s">
        <v>19</v>
      </c>
      <c r="AE1" s="12" t="s">
        <v>20</v>
      </c>
      <c r="AF1" s="12" t="s">
        <v>21</v>
      </c>
      <c r="AG1" s="16" t="s">
        <v>49</v>
      </c>
      <c r="AH1" s="16" t="s">
        <v>64</v>
      </c>
      <c r="AI1" s="21" t="s">
        <v>10</v>
      </c>
      <c r="AJ1" s="16" t="s">
        <v>65</v>
      </c>
      <c r="AK1" s="16" t="s">
        <v>66</v>
      </c>
    </row>
    <row r="2" spans="1:37" x14ac:dyDescent="0.2">
      <c r="A2" s="14" t="s">
        <v>24</v>
      </c>
      <c r="B2" s="18" t="s">
        <v>44</v>
      </c>
      <c r="C2" s="22">
        <v>2020</v>
      </c>
      <c r="D2" s="17">
        <v>44036</v>
      </c>
      <c r="E2" s="20" t="s">
        <v>83</v>
      </c>
      <c r="F2" s="1">
        <v>1</v>
      </c>
      <c r="G2" s="2" t="s">
        <v>37</v>
      </c>
      <c r="H2" s="2">
        <v>81</v>
      </c>
      <c r="I2" s="2" t="s">
        <v>68</v>
      </c>
      <c r="J2" s="1" t="s">
        <v>91</v>
      </c>
      <c r="K2" s="1" t="s">
        <v>95</v>
      </c>
      <c r="L2" s="2" t="s">
        <v>93</v>
      </c>
      <c r="M2" s="2">
        <v>11</v>
      </c>
      <c r="N2" s="7">
        <v>0.8</v>
      </c>
      <c r="O2" s="7">
        <v>6.82</v>
      </c>
      <c r="P2" s="3">
        <v>14.97</v>
      </c>
      <c r="Q2" s="3">
        <v>2109.2750000000001</v>
      </c>
      <c r="R2" s="3">
        <v>4111.9650000000001</v>
      </c>
      <c r="S2" s="7">
        <v>2277.1680000000001</v>
      </c>
      <c r="T2" s="7">
        <v>5.6660000000000004</v>
      </c>
      <c r="U2" s="7">
        <v>1445.92</v>
      </c>
      <c r="V2" s="14">
        <v>2203.81</v>
      </c>
      <c r="W2" s="14">
        <v>590.57100000000003</v>
      </c>
      <c r="X2" s="14">
        <v>147.60300000000001</v>
      </c>
      <c r="Y2" s="14">
        <v>16.646999999999998</v>
      </c>
      <c r="Z2" s="7">
        <v>1.802</v>
      </c>
      <c r="AA2" s="7">
        <v>4.3310000000000004</v>
      </c>
      <c r="AB2" s="24">
        <v>1.161</v>
      </c>
      <c r="AC2" s="24">
        <v>2.516</v>
      </c>
      <c r="AD2" s="24">
        <v>1.0609999999999999</v>
      </c>
      <c r="AE2" s="24">
        <v>4.2999999999999997E-2</v>
      </c>
      <c r="AF2" s="10">
        <v>0.3</v>
      </c>
      <c r="AG2" s="24">
        <v>0.1</v>
      </c>
      <c r="AH2" s="7">
        <v>0.51</v>
      </c>
      <c r="AI2" s="7">
        <v>901.90599999999995</v>
      </c>
      <c r="AJ2" s="7">
        <v>0</v>
      </c>
      <c r="AK2" s="7">
        <v>0</v>
      </c>
    </row>
    <row r="3" spans="1:37" x14ac:dyDescent="0.2">
      <c r="A3" s="14" t="s">
        <v>24</v>
      </c>
      <c r="B3" s="18" t="s">
        <v>44</v>
      </c>
      <c r="C3" s="22">
        <v>2020</v>
      </c>
      <c r="D3" s="17">
        <v>44036</v>
      </c>
      <c r="E3" s="20" t="s">
        <v>84</v>
      </c>
      <c r="F3" s="1">
        <v>8</v>
      </c>
      <c r="G3" s="2" t="s">
        <v>37</v>
      </c>
      <c r="H3" s="2">
        <v>81</v>
      </c>
      <c r="I3" s="2" t="s">
        <v>68</v>
      </c>
      <c r="J3" s="1" t="s">
        <v>97</v>
      </c>
      <c r="K3" s="1" t="s">
        <v>95</v>
      </c>
      <c r="L3" s="2" t="s">
        <v>94</v>
      </c>
      <c r="M3" s="2">
        <v>12</v>
      </c>
      <c r="N3" s="7">
        <v>1.1000000000000001</v>
      </c>
      <c r="O3" s="7">
        <v>6.58</v>
      </c>
      <c r="P3" s="3">
        <v>16.489999999999998</v>
      </c>
      <c r="Q3" s="3">
        <v>3250.299</v>
      </c>
      <c r="R3" s="3">
        <v>3075.7469999999998</v>
      </c>
      <c r="S3" s="7">
        <v>1258.6679999999999</v>
      </c>
      <c r="T3" s="7">
        <v>2.6589999999999998</v>
      </c>
      <c r="U3" s="7">
        <v>1488.21</v>
      </c>
      <c r="V3" s="14">
        <v>2899.12</v>
      </c>
      <c r="W3" s="14">
        <v>478.30900000000003</v>
      </c>
      <c r="X3" s="14">
        <v>155.00700000000001</v>
      </c>
      <c r="Y3" s="14">
        <v>15.332000000000001</v>
      </c>
      <c r="Z3" s="7">
        <v>1.5840000000000001</v>
      </c>
      <c r="AA3" s="7">
        <v>6.4749999999999996</v>
      </c>
      <c r="AB3" s="24">
        <v>0.73399999999999999</v>
      </c>
      <c r="AC3" s="24">
        <v>2.3610000000000002</v>
      </c>
      <c r="AD3" s="24">
        <v>0.51700000000000002</v>
      </c>
      <c r="AE3" s="24">
        <v>0.14199999999999999</v>
      </c>
      <c r="AF3" s="10">
        <v>0.24099999999999999</v>
      </c>
      <c r="AG3" s="24">
        <v>0.32500000000000007</v>
      </c>
      <c r="AH3" s="7">
        <v>1.06</v>
      </c>
      <c r="AI3" s="7">
        <v>967.40599999999995</v>
      </c>
      <c r="AJ3" s="7">
        <v>0</v>
      </c>
      <c r="AK3" s="7">
        <v>0</v>
      </c>
    </row>
    <row r="4" spans="1:37" x14ac:dyDescent="0.2">
      <c r="A4" s="14" t="s">
        <v>24</v>
      </c>
      <c r="B4" s="18" t="s">
        <v>44</v>
      </c>
      <c r="C4" s="22">
        <v>2020</v>
      </c>
      <c r="D4" s="17">
        <v>44036</v>
      </c>
      <c r="E4" s="20" t="s">
        <v>85</v>
      </c>
      <c r="F4" s="1">
        <v>11</v>
      </c>
      <c r="G4" s="2" t="s">
        <v>37</v>
      </c>
      <c r="H4" s="2">
        <v>81</v>
      </c>
      <c r="I4" s="2" t="s">
        <v>68</v>
      </c>
      <c r="J4" s="1" t="s">
        <v>92</v>
      </c>
      <c r="K4" s="1" t="s">
        <v>95</v>
      </c>
      <c r="L4" s="2" t="s">
        <v>94</v>
      </c>
      <c r="M4" s="2">
        <v>13</v>
      </c>
      <c r="N4" s="7">
        <v>1.6</v>
      </c>
      <c r="O4" s="7">
        <v>6.47</v>
      </c>
      <c r="P4" s="3">
        <v>16.489999999999998</v>
      </c>
      <c r="Q4" s="3">
        <v>2986.46</v>
      </c>
      <c r="R4" s="3">
        <v>3249.6129999999998</v>
      </c>
      <c r="S4" s="7">
        <v>1004.171</v>
      </c>
      <c r="T4" s="7">
        <v>2.5630000000000002</v>
      </c>
      <c r="U4" s="7">
        <v>1354.97</v>
      </c>
      <c r="V4" s="14">
        <v>3474.84</v>
      </c>
      <c r="W4" s="14">
        <v>534.91499999999996</v>
      </c>
      <c r="X4" s="14">
        <v>145.24</v>
      </c>
      <c r="Y4" s="14">
        <v>13.092000000000001</v>
      </c>
      <c r="Z4" s="7">
        <v>1.429</v>
      </c>
      <c r="AA4" s="7">
        <v>4.6779999999999999</v>
      </c>
      <c r="AB4" s="24">
        <v>0.64</v>
      </c>
      <c r="AC4" s="24">
        <v>2.536</v>
      </c>
      <c r="AD4" s="24">
        <v>0.36399999999999999</v>
      </c>
      <c r="AE4" s="24">
        <v>0.14299999999999999</v>
      </c>
      <c r="AF4" s="10">
        <v>0.30199999999999999</v>
      </c>
      <c r="AG4" s="24">
        <v>0.1</v>
      </c>
      <c r="AH4" s="7">
        <v>0.92</v>
      </c>
      <c r="AI4" s="7">
        <v>758.95500000000004</v>
      </c>
      <c r="AJ4" s="7">
        <v>0</v>
      </c>
      <c r="AK4" s="7">
        <v>0</v>
      </c>
    </row>
    <row r="5" spans="1:37" x14ac:dyDescent="0.2">
      <c r="A5" s="14" t="s">
        <v>24</v>
      </c>
      <c r="B5" s="18" t="s">
        <v>44</v>
      </c>
      <c r="C5" s="22">
        <v>2020</v>
      </c>
      <c r="D5" s="17">
        <v>44036</v>
      </c>
      <c r="E5" s="20" t="s">
        <v>84</v>
      </c>
      <c r="F5" s="1">
        <v>13</v>
      </c>
      <c r="G5" s="2" t="s">
        <v>38</v>
      </c>
      <c r="H5" s="2">
        <v>81</v>
      </c>
      <c r="I5" s="2" t="s">
        <v>68</v>
      </c>
      <c r="J5" s="1" t="s">
        <v>97</v>
      </c>
      <c r="K5" s="1" t="s">
        <v>95</v>
      </c>
      <c r="L5" s="2" t="s">
        <v>94</v>
      </c>
      <c r="M5" s="2">
        <v>12</v>
      </c>
      <c r="N5" s="7">
        <v>1.4</v>
      </c>
      <c r="O5" s="7">
        <v>6.63</v>
      </c>
      <c r="P5" s="3">
        <v>15.59</v>
      </c>
      <c r="Q5" s="3">
        <v>2801.6260000000002</v>
      </c>
      <c r="R5" s="3">
        <v>2873.5459999999998</v>
      </c>
      <c r="S5" s="7">
        <v>1179.75</v>
      </c>
      <c r="T5" s="7">
        <v>2.0920000000000001</v>
      </c>
      <c r="U5" s="7">
        <v>1159.6600000000001</v>
      </c>
      <c r="V5" s="14">
        <v>3173.04</v>
      </c>
      <c r="W5" s="14">
        <v>730.80700000000002</v>
      </c>
      <c r="X5" s="14">
        <v>146.571</v>
      </c>
      <c r="Y5" s="14">
        <v>14.484999999999999</v>
      </c>
      <c r="Z5" s="7">
        <v>1.649</v>
      </c>
      <c r="AA5" s="7">
        <v>4.6989999999999998</v>
      </c>
      <c r="AB5" s="24">
        <v>0.64900000000000002</v>
      </c>
      <c r="AC5" s="24">
        <v>3.1890000000000001</v>
      </c>
      <c r="AD5" s="24">
        <v>0.64700000000000002</v>
      </c>
      <c r="AE5" s="24">
        <v>0.14299999999999999</v>
      </c>
      <c r="AF5" s="10">
        <v>0.19600000000000001</v>
      </c>
      <c r="AG5" s="24">
        <v>0.1</v>
      </c>
      <c r="AH5" s="7">
        <v>0.97</v>
      </c>
      <c r="AI5" s="7">
        <v>518.33299999999997</v>
      </c>
      <c r="AJ5" s="7">
        <v>0</v>
      </c>
      <c r="AK5" s="7">
        <v>0</v>
      </c>
    </row>
    <row r="6" spans="1:37" x14ac:dyDescent="0.2">
      <c r="A6" s="14" t="s">
        <v>24</v>
      </c>
      <c r="B6" s="18" t="s">
        <v>44</v>
      </c>
      <c r="C6" s="22">
        <v>2020</v>
      </c>
      <c r="D6" s="17">
        <v>44036</v>
      </c>
      <c r="E6" s="20" t="s">
        <v>83</v>
      </c>
      <c r="F6" s="1">
        <v>20</v>
      </c>
      <c r="G6" s="2" t="s">
        <v>38</v>
      </c>
      <c r="H6" s="2">
        <v>81</v>
      </c>
      <c r="I6" s="2" t="s">
        <v>68</v>
      </c>
      <c r="J6" s="1" t="s">
        <v>91</v>
      </c>
      <c r="K6" s="1" t="s">
        <v>95</v>
      </c>
      <c r="L6" s="2" t="s">
        <v>93</v>
      </c>
      <c r="M6" s="2">
        <v>11</v>
      </c>
      <c r="N6" s="7">
        <v>1.4</v>
      </c>
      <c r="O6" s="7">
        <v>6.59</v>
      </c>
      <c r="P6" s="3">
        <v>13.53</v>
      </c>
      <c r="Q6" s="3">
        <v>1949.2149999999999</v>
      </c>
      <c r="R6" s="3">
        <v>3539.8339999999998</v>
      </c>
      <c r="S6" s="7">
        <v>1277.624</v>
      </c>
      <c r="T6" s="7">
        <v>1.8380000000000001</v>
      </c>
      <c r="U6" s="7">
        <v>1093.01</v>
      </c>
      <c r="V6" s="7">
        <v>2271.81</v>
      </c>
      <c r="W6" s="14">
        <v>598.76</v>
      </c>
      <c r="X6" s="14">
        <v>114.458</v>
      </c>
      <c r="Y6" s="14">
        <v>11.714</v>
      </c>
      <c r="Z6" s="7">
        <v>1.3620000000000001</v>
      </c>
      <c r="AA6" s="7">
        <v>3.7210000000000001</v>
      </c>
      <c r="AB6" s="24">
        <v>0.45800000000000002</v>
      </c>
      <c r="AC6" s="24">
        <v>2.613</v>
      </c>
      <c r="AD6" s="24">
        <v>0.377</v>
      </c>
      <c r="AE6" s="24">
        <v>8.5000000000000006E-2</v>
      </c>
      <c r="AF6" s="10">
        <v>0.184</v>
      </c>
      <c r="AG6" s="24">
        <v>0.1</v>
      </c>
      <c r="AH6" s="7">
        <v>0.55000000000000004</v>
      </c>
      <c r="AI6" s="7">
        <v>387.06299999999999</v>
      </c>
      <c r="AJ6" s="7">
        <v>0</v>
      </c>
      <c r="AK6" s="7">
        <v>0</v>
      </c>
    </row>
    <row r="7" spans="1:37" x14ac:dyDescent="0.2">
      <c r="A7" s="14" t="s">
        <v>24</v>
      </c>
      <c r="B7" s="18" t="s">
        <v>44</v>
      </c>
      <c r="C7" s="22">
        <v>2020</v>
      </c>
      <c r="D7" s="17">
        <v>44036</v>
      </c>
      <c r="E7" s="20" t="s">
        <v>85</v>
      </c>
      <c r="F7" s="1">
        <v>24</v>
      </c>
      <c r="G7" s="2" t="s">
        <v>38</v>
      </c>
      <c r="H7" s="2">
        <v>81</v>
      </c>
      <c r="I7" s="2" t="s">
        <v>68</v>
      </c>
      <c r="J7" s="1" t="s">
        <v>92</v>
      </c>
      <c r="K7" s="1" t="s">
        <v>95</v>
      </c>
      <c r="L7" s="2" t="s">
        <v>94</v>
      </c>
      <c r="M7" s="2">
        <v>13</v>
      </c>
      <c r="N7" s="14">
        <v>1.3</v>
      </c>
      <c r="O7" s="14">
        <v>6.52</v>
      </c>
      <c r="P7" s="14">
        <v>16.07</v>
      </c>
      <c r="Q7" s="14">
        <v>2886.415</v>
      </c>
      <c r="R7" s="14">
        <v>2756.797</v>
      </c>
      <c r="S7" s="14">
        <v>762.34100000000001</v>
      </c>
      <c r="T7" s="14">
        <v>1.294</v>
      </c>
      <c r="U7" s="14">
        <v>1221.9100000000001</v>
      </c>
      <c r="V7" s="14">
        <v>3090.04</v>
      </c>
      <c r="W7" s="14">
        <v>448.64499999999998</v>
      </c>
      <c r="X7" s="14">
        <v>131.24700000000001</v>
      </c>
      <c r="Y7" s="14">
        <v>12.814</v>
      </c>
      <c r="Z7" s="14">
        <v>1.196</v>
      </c>
      <c r="AA7" s="14">
        <v>4.8600000000000003</v>
      </c>
      <c r="AB7" s="24">
        <v>0.39700000000000002</v>
      </c>
      <c r="AC7" s="24">
        <v>2.3370000000000002</v>
      </c>
      <c r="AD7" s="24">
        <v>0.24399999999999999</v>
      </c>
      <c r="AE7" s="24">
        <v>0.14399999999999999</v>
      </c>
      <c r="AF7" s="10">
        <v>0.16700000000000001</v>
      </c>
      <c r="AG7" s="24">
        <v>0.1</v>
      </c>
      <c r="AH7" s="23">
        <v>1.05</v>
      </c>
      <c r="AI7" s="14">
        <v>724.55600000000004</v>
      </c>
      <c r="AJ7" s="14">
        <v>0</v>
      </c>
      <c r="AK7" s="14">
        <v>0</v>
      </c>
    </row>
    <row r="8" spans="1:37" x14ac:dyDescent="0.2">
      <c r="A8" s="14" t="s">
        <v>24</v>
      </c>
      <c r="B8" s="18" t="s">
        <v>44</v>
      </c>
      <c r="C8" s="22">
        <v>2020</v>
      </c>
      <c r="D8" s="17">
        <v>44036</v>
      </c>
      <c r="E8" s="20" t="s">
        <v>85</v>
      </c>
      <c r="F8" s="1">
        <v>28</v>
      </c>
      <c r="G8" s="2" t="s">
        <v>39</v>
      </c>
      <c r="H8" s="2">
        <v>81</v>
      </c>
      <c r="I8" s="2" t="s">
        <v>68</v>
      </c>
      <c r="J8" s="1" t="s">
        <v>92</v>
      </c>
      <c r="K8" s="1" t="s">
        <v>95</v>
      </c>
      <c r="L8" s="2" t="s">
        <v>94</v>
      </c>
      <c r="M8" s="2">
        <v>13</v>
      </c>
      <c r="N8" s="14">
        <v>0.7</v>
      </c>
      <c r="O8" s="14">
        <v>6.7</v>
      </c>
      <c r="P8" s="14">
        <v>15.71</v>
      </c>
      <c r="Q8" s="14">
        <v>3005.21</v>
      </c>
      <c r="R8" s="14">
        <v>2682.0279999999998</v>
      </c>
      <c r="S8" s="14">
        <v>861.06299999999999</v>
      </c>
      <c r="T8" s="14">
        <v>1.8620000000000001</v>
      </c>
      <c r="U8" s="14">
        <v>1086.51</v>
      </c>
      <c r="V8" s="14">
        <v>3075.78</v>
      </c>
      <c r="W8" s="14">
        <v>355.56299999999999</v>
      </c>
      <c r="X8" s="14">
        <v>132.256</v>
      </c>
      <c r="Y8" s="14">
        <v>15.664999999999999</v>
      </c>
      <c r="Z8" s="14">
        <v>1.3560000000000001</v>
      </c>
      <c r="AA8" s="14">
        <v>4.8840000000000003</v>
      </c>
      <c r="AB8" s="24">
        <v>0.46300000000000002</v>
      </c>
      <c r="AC8" s="24">
        <v>3.1160000000000001</v>
      </c>
      <c r="AD8" s="24">
        <v>0.252</v>
      </c>
      <c r="AE8" s="24">
        <v>0.111</v>
      </c>
      <c r="AF8" s="10">
        <v>0.19600000000000001</v>
      </c>
      <c r="AG8" s="24">
        <v>5.25</v>
      </c>
      <c r="AH8" s="23">
        <v>1.1200000000000001</v>
      </c>
      <c r="AI8" s="14">
        <v>713.76400000000001</v>
      </c>
      <c r="AJ8" s="14">
        <v>0</v>
      </c>
      <c r="AK8" s="14">
        <v>0</v>
      </c>
    </row>
    <row r="9" spans="1:37" x14ac:dyDescent="0.2">
      <c r="A9" s="14" t="s">
        <v>24</v>
      </c>
      <c r="B9" s="18" t="s">
        <v>44</v>
      </c>
      <c r="C9" s="22">
        <v>2020</v>
      </c>
      <c r="D9" s="17">
        <v>44036</v>
      </c>
      <c r="E9" s="20" t="s">
        <v>83</v>
      </c>
      <c r="F9" s="1">
        <v>29</v>
      </c>
      <c r="G9" s="2" t="s">
        <v>39</v>
      </c>
      <c r="H9" s="2">
        <v>81</v>
      </c>
      <c r="I9" s="2" t="s">
        <v>68</v>
      </c>
      <c r="J9" s="1" t="s">
        <v>91</v>
      </c>
      <c r="K9" s="1" t="s">
        <v>95</v>
      </c>
      <c r="L9" s="2" t="s">
        <v>93</v>
      </c>
      <c r="M9" s="2">
        <v>11</v>
      </c>
      <c r="N9" s="14">
        <v>0.6</v>
      </c>
      <c r="O9" s="14">
        <v>6.74</v>
      </c>
      <c r="P9" s="14">
        <v>12.81</v>
      </c>
      <c r="Q9" s="14">
        <v>2041.2249999999999</v>
      </c>
      <c r="R9" s="14">
        <v>3557.4029999999998</v>
      </c>
      <c r="S9" s="14">
        <v>1249.1279999999999</v>
      </c>
      <c r="T9" s="14">
        <v>1.4550000000000001</v>
      </c>
      <c r="U9" s="14">
        <v>1037.93</v>
      </c>
      <c r="V9" s="14">
        <v>1257.3800000000001</v>
      </c>
      <c r="W9" s="14">
        <v>400.80200000000002</v>
      </c>
      <c r="X9" s="14">
        <v>113.173</v>
      </c>
      <c r="Y9" s="14">
        <v>12.028</v>
      </c>
      <c r="Z9" s="14">
        <v>1.302</v>
      </c>
      <c r="AA9" s="14">
        <v>5.1420000000000003</v>
      </c>
      <c r="AB9" s="24">
        <v>0.46700000000000003</v>
      </c>
      <c r="AC9" s="24">
        <v>2.4500000000000002</v>
      </c>
      <c r="AD9" s="24">
        <v>0.38700000000000001</v>
      </c>
      <c r="AE9" s="24">
        <v>0.03</v>
      </c>
      <c r="AF9" s="10">
        <v>0.32600000000000001</v>
      </c>
      <c r="AG9" s="24">
        <v>9.25</v>
      </c>
      <c r="AH9" s="23">
        <v>0.56999999999999995</v>
      </c>
      <c r="AI9" s="14">
        <v>662.83</v>
      </c>
      <c r="AJ9" s="14">
        <v>8.81</v>
      </c>
      <c r="AK9" s="14">
        <v>2</v>
      </c>
    </row>
    <row r="10" spans="1:37" x14ac:dyDescent="0.2">
      <c r="A10" s="14" t="s">
        <v>24</v>
      </c>
      <c r="B10" s="18" t="s">
        <v>44</v>
      </c>
      <c r="C10" s="22">
        <v>2020</v>
      </c>
      <c r="D10" s="17">
        <v>44036</v>
      </c>
      <c r="E10" s="20" t="s">
        <v>84</v>
      </c>
      <c r="F10" s="1">
        <v>36</v>
      </c>
      <c r="G10" s="2" t="s">
        <v>39</v>
      </c>
      <c r="H10" s="2">
        <v>81</v>
      </c>
      <c r="I10" s="2" t="s">
        <v>68</v>
      </c>
      <c r="J10" s="1" t="s">
        <v>97</v>
      </c>
      <c r="K10" s="1" t="s">
        <v>95</v>
      </c>
      <c r="L10" s="2" t="s">
        <v>94</v>
      </c>
      <c r="M10" s="2">
        <v>12</v>
      </c>
      <c r="N10" s="14">
        <v>0.8</v>
      </c>
      <c r="O10" s="14">
        <v>6.64</v>
      </c>
      <c r="P10" s="14">
        <v>14.28</v>
      </c>
      <c r="Q10" s="14">
        <v>2547.3319999999999</v>
      </c>
      <c r="R10" s="14">
        <v>2623.6320000000001</v>
      </c>
      <c r="S10" s="14">
        <v>868.91399999999999</v>
      </c>
      <c r="T10" s="14">
        <v>0.83599999999999997</v>
      </c>
      <c r="U10" s="14">
        <v>1173.3599999999999</v>
      </c>
      <c r="V10" s="14">
        <v>2409.6799999999998</v>
      </c>
      <c r="W10" s="14">
        <v>276.33800000000002</v>
      </c>
      <c r="X10" s="14">
        <v>121.61</v>
      </c>
      <c r="Y10" s="14">
        <v>12.108000000000001</v>
      </c>
      <c r="Z10" s="14">
        <v>1.5169999999999999</v>
      </c>
      <c r="AA10" s="14">
        <v>5.3479999999999999</v>
      </c>
      <c r="AB10" s="24">
        <v>0.47699999999999998</v>
      </c>
      <c r="AC10" s="24">
        <v>2.302</v>
      </c>
      <c r="AD10" s="24">
        <v>0.28799999999999998</v>
      </c>
      <c r="AE10" s="24">
        <v>0.108</v>
      </c>
      <c r="AF10" s="10">
        <v>0.224</v>
      </c>
      <c r="AG10" s="24">
        <v>3.5</v>
      </c>
      <c r="AH10" s="23">
        <v>0.97</v>
      </c>
      <c r="AI10" s="14">
        <v>764.10599999999999</v>
      </c>
      <c r="AJ10" s="14">
        <v>0</v>
      </c>
      <c r="AK10" s="14">
        <v>0</v>
      </c>
    </row>
    <row r="11" spans="1:37" x14ac:dyDescent="0.2">
      <c r="A11" s="14" t="s">
        <v>24</v>
      </c>
      <c r="B11" s="18" t="s">
        <v>44</v>
      </c>
      <c r="C11" s="22">
        <v>2020</v>
      </c>
      <c r="D11" s="17">
        <v>44036</v>
      </c>
      <c r="E11" s="20" t="s">
        <v>85</v>
      </c>
      <c r="F11" s="1">
        <v>40</v>
      </c>
      <c r="G11" s="1" t="s">
        <v>40</v>
      </c>
      <c r="H11" s="2">
        <v>81</v>
      </c>
      <c r="I11" s="1" t="s">
        <v>68</v>
      </c>
      <c r="J11" s="1" t="s">
        <v>92</v>
      </c>
      <c r="K11" s="1" t="s">
        <v>95</v>
      </c>
      <c r="L11" s="20" t="s">
        <v>94</v>
      </c>
      <c r="M11" s="1">
        <v>13</v>
      </c>
      <c r="N11" s="14">
        <v>1.3</v>
      </c>
      <c r="O11" s="14">
        <v>6.42</v>
      </c>
      <c r="P11" s="14">
        <v>15.98</v>
      </c>
      <c r="Q11" s="14">
        <v>3202.1120000000001</v>
      </c>
      <c r="R11" s="14">
        <v>2970.4079999999999</v>
      </c>
      <c r="S11" s="14">
        <v>934.21100000000001</v>
      </c>
      <c r="T11" s="14">
        <v>2.085</v>
      </c>
      <c r="U11" s="14">
        <v>1169.26</v>
      </c>
      <c r="V11" s="14">
        <v>3441.28</v>
      </c>
      <c r="W11" s="14">
        <v>630.87800000000004</v>
      </c>
      <c r="X11" s="14">
        <v>164.35</v>
      </c>
      <c r="Y11" s="14">
        <v>16.753</v>
      </c>
      <c r="Z11" s="14">
        <v>1.972</v>
      </c>
      <c r="AA11" s="14">
        <v>5.5620000000000003</v>
      </c>
      <c r="AB11" s="24">
        <v>0.626</v>
      </c>
      <c r="AC11" s="24">
        <v>2.504</v>
      </c>
      <c r="AD11" s="24">
        <v>0.51100000000000001</v>
      </c>
      <c r="AE11" s="24">
        <v>0.17599999999999999</v>
      </c>
      <c r="AF11" s="10">
        <v>0.25800000000000001</v>
      </c>
      <c r="AG11" s="24">
        <v>0.77500000000000002</v>
      </c>
      <c r="AH11" s="23">
        <v>1.08</v>
      </c>
      <c r="AI11" s="14">
        <v>542.01700000000005</v>
      </c>
      <c r="AJ11" s="14">
        <v>0</v>
      </c>
      <c r="AK11" s="14">
        <v>0</v>
      </c>
    </row>
    <row r="12" spans="1:37" x14ac:dyDescent="0.2">
      <c r="A12" s="14" t="s">
        <v>24</v>
      </c>
      <c r="B12" s="18" t="s">
        <v>44</v>
      </c>
      <c r="C12" s="22">
        <v>2020</v>
      </c>
      <c r="D12" s="17">
        <v>44036</v>
      </c>
      <c r="E12" s="20" t="s">
        <v>84</v>
      </c>
      <c r="F12" s="1">
        <v>41</v>
      </c>
      <c r="G12" s="1" t="s">
        <v>40</v>
      </c>
      <c r="H12" s="2">
        <v>81</v>
      </c>
      <c r="I12" s="1" t="s">
        <v>68</v>
      </c>
      <c r="J12" s="1" t="s">
        <v>97</v>
      </c>
      <c r="K12" s="1" t="s">
        <v>95</v>
      </c>
      <c r="L12" s="20" t="s">
        <v>94</v>
      </c>
      <c r="M12" s="1">
        <v>12</v>
      </c>
      <c r="N12" s="14">
        <v>1.3</v>
      </c>
      <c r="O12" s="14">
        <v>6.36</v>
      </c>
      <c r="P12" s="14">
        <v>14.78</v>
      </c>
      <c r="Q12" s="14">
        <v>3185.1579999999999</v>
      </c>
      <c r="R12" s="14">
        <v>3081.0219999999999</v>
      </c>
      <c r="S12" s="14">
        <v>934.08299999999997</v>
      </c>
      <c r="T12" s="14">
        <v>1.69</v>
      </c>
      <c r="U12" s="14">
        <v>1378.55</v>
      </c>
      <c r="V12" s="14">
        <v>2992.17</v>
      </c>
      <c r="W12" s="14">
        <v>540.80499999999995</v>
      </c>
      <c r="X12" s="14">
        <v>180.91</v>
      </c>
      <c r="Y12" s="14">
        <v>15.401999999999999</v>
      </c>
      <c r="Z12" s="14">
        <v>2.0270000000000001</v>
      </c>
      <c r="AA12" s="14">
        <v>6.899</v>
      </c>
      <c r="AB12" s="24">
        <v>0.80200000000000005</v>
      </c>
      <c r="AC12" s="24">
        <v>2.0190000000000001</v>
      </c>
      <c r="AD12" s="24">
        <v>0.68200000000000005</v>
      </c>
      <c r="AE12" s="24">
        <v>0.19900000000000001</v>
      </c>
      <c r="AF12" s="10">
        <v>0.25600000000000001</v>
      </c>
      <c r="AG12" s="24">
        <v>0.1</v>
      </c>
      <c r="AH12" s="23">
        <v>1.03</v>
      </c>
      <c r="AI12" s="14">
        <v>664.04</v>
      </c>
      <c r="AJ12" s="14">
        <v>0</v>
      </c>
      <c r="AK12" s="14">
        <v>0</v>
      </c>
    </row>
    <row r="13" spans="1:37" x14ac:dyDescent="0.2">
      <c r="A13" s="14" t="s">
        <v>24</v>
      </c>
      <c r="B13" s="18" t="s">
        <v>44</v>
      </c>
      <c r="C13" s="22">
        <v>2020</v>
      </c>
      <c r="D13" s="17">
        <v>44036</v>
      </c>
      <c r="E13" s="20" t="s">
        <v>83</v>
      </c>
      <c r="F13" s="1">
        <v>48</v>
      </c>
      <c r="G13" s="19" t="s">
        <v>40</v>
      </c>
      <c r="H13" s="2">
        <v>81</v>
      </c>
      <c r="I13" s="19" t="s">
        <v>68</v>
      </c>
      <c r="J13" s="1" t="s">
        <v>91</v>
      </c>
      <c r="K13" s="1" t="s">
        <v>95</v>
      </c>
      <c r="L13" s="20" t="s">
        <v>93</v>
      </c>
      <c r="M13" s="19">
        <v>11</v>
      </c>
      <c r="N13" s="14">
        <v>1.2</v>
      </c>
      <c r="O13" s="14">
        <v>6.54</v>
      </c>
      <c r="P13" s="14">
        <v>13.46</v>
      </c>
      <c r="Q13" s="14">
        <v>2043.3910000000001</v>
      </c>
      <c r="R13" s="14">
        <v>3227.4989999999998</v>
      </c>
      <c r="S13" s="14">
        <v>1149.6669999999999</v>
      </c>
      <c r="T13" s="14">
        <v>1.627</v>
      </c>
      <c r="U13" s="14">
        <v>1294.6600000000001</v>
      </c>
      <c r="V13" s="14">
        <v>2168.71</v>
      </c>
      <c r="W13" s="14">
        <v>417.84699999999998</v>
      </c>
      <c r="X13" s="14">
        <v>146.12899999999999</v>
      </c>
      <c r="Y13" s="14">
        <v>13.632999999999999</v>
      </c>
      <c r="Z13" s="14">
        <v>1.6679999999999999</v>
      </c>
      <c r="AA13" s="14">
        <v>4.0069999999999997</v>
      </c>
      <c r="AB13" s="24">
        <v>0.55400000000000005</v>
      </c>
      <c r="AC13" s="24">
        <v>2.2629999999999999</v>
      </c>
      <c r="AD13" s="24">
        <v>0.629</v>
      </c>
      <c r="AE13" s="24">
        <v>6.7000000000000004E-2</v>
      </c>
      <c r="AF13" s="10">
        <v>0.214</v>
      </c>
      <c r="AG13" s="24">
        <v>2.2999999999999998</v>
      </c>
      <c r="AH13" s="23">
        <v>0.63</v>
      </c>
      <c r="AI13" s="14">
        <v>668.85699999999997</v>
      </c>
      <c r="AJ13" s="14">
        <v>0</v>
      </c>
      <c r="AK13" s="14">
        <v>0</v>
      </c>
    </row>
    <row r="14" spans="1:37" x14ac:dyDescent="0.2">
      <c r="A14" s="14" t="s">
        <v>26</v>
      </c>
      <c r="B14" s="18" t="s">
        <v>45</v>
      </c>
      <c r="C14" s="18">
        <v>2021</v>
      </c>
      <c r="D14" s="11">
        <v>44384</v>
      </c>
      <c r="E14" s="20" t="s">
        <v>83</v>
      </c>
      <c r="F14" s="1">
        <v>1</v>
      </c>
      <c r="G14" s="2" t="s">
        <v>37</v>
      </c>
      <c r="H14" s="2">
        <v>60</v>
      </c>
      <c r="I14" s="2" t="s">
        <v>68</v>
      </c>
      <c r="J14" s="1" t="s">
        <v>91</v>
      </c>
      <c r="K14" s="1" t="s">
        <v>95</v>
      </c>
      <c r="L14" s="2" t="s">
        <v>93</v>
      </c>
      <c r="M14" s="2">
        <v>11</v>
      </c>
      <c r="N14" s="7">
        <v>0.4</v>
      </c>
      <c r="O14" s="7">
        <v>6.65</v>
      </c>
      <c r="P14" s="3">
        <v>11</v>
      </c>
      <c r="Q14" s="3">
        <v>3478.9470000000001</v>
      </c>
      <c r="R14" s="3">
        <v>615.077</v>
      </c>
      <c r="S14" s="7">
        <v>518.78200000000004</v>
      </c>
      <c r="T14" s="7">
        <v>3.9950000000000001</v>
      </c>
      <c r="U14" s="7">
        <v>2053.3000000000002</v>
      </c>
      <c r="V14" s="7">
        <v>798.14</v>
      </c>
      <c r="W14" s="7">
        <v>425.77600000000001</v>
      </c>
      <c r="X14" s="7">
        <v>454.71499999999997</v>
      </c>
      <c r="Y14" s="7">
        <v>14.451000000000001</v>
      </c>
      <c r="Z14" s="7">
        <v>1.4470000000000001</v>
      </c>
      <c r="AA14" s="7">
        <v>2.7959999999999998</v>
      </c>
      <c r="AB14" s="7">
        <v>1.4379999999999999</v>
      </c>
      <c r="AC14" s="7">
        <v>1.1870000000000001</v>
      </c>
      <c r="AD14" s="7">
        <v>1.0509999999999999</v>
      </c>
      <c r="AE14" s="7">
        <v>0.121</v>
      </c>
      <c r="AF14" s="10">
        <v>0.22</v>
      </c>
      <c r="AG14" s="14"/>
      <c r="AH14" s="13">
        <v>5.66</v>
      </c>
      <c r="AI14" s="7">
        <v>578.93899999999996</v>
      </c>
      <c r="AJ14" s="7">
        <v>67.91</v>
      </c>
      <c r="AK14" s="7">
        <v>15</v>
      </c>
    </row>
    <row r="15" spans="1:37" x14ac:dyDescent="0.2">
      <c r="A15" s="14" t="s">
        <v>26</v>
      </c>
      <c r="B15" s="18" t="s">
        <v>45</v>
      </c>
      <c r="C15" s="18">
        <v>2021</v>
      </c>
      <c r="D15" s="11">
        <v>44384</v>
      </c>
      <c r="E15" s="20" t="s">
        <v>84</v>
      </c>
      <c r="F15" s="1">
        <v>8</v>
      </c>
      <c r="G15" s="2" t="s">
        <v>37</v>
      </c>
      <c r="H15" s="2">
        <v>60</v>
      </c>
      <c r="I15" s="2" t="s">
        <v>68</v>
      </c>
      <c r="J15" s="1" t="s">
        <v>97</v>
      </c>
      <c r="K15" s="1" t="s">
        <v>95</v>
      </c>
      <c r="L15" s="2" t="s">
        <v>94</v>
      </c>
      <c r="M15" s="2">
        <v>12</v>
      </c>
      <c r="N15" s="7">
        <v>0.4</v>
      </c>
      <c r="O15" s="7">
        <v>6.16</v>
      </c>
      <c r="P15" s="3">
        <v>10.57</v>
      </c>
      <c r="Q15" s="3">
        <v>3789.973</v>
      </c>
      <c r="R15" s="3">
        <v>617.64599999999996</v>
      </c>
      <c r="S15" s="7">
        <v>566.14</v>
      </c>
      <c r="T15" s="7">
        <v>0.79900000000000004</v>
      </c>
      <c r="U15" s="7">
        <v>2256.61</v>
      </c>
      <c r="V15" s="7">
        <v>937.08</v>
      </c>
      <c r="W15" s="7">
        <v>480.99</v>
      </c>
      <c r="X15" s="7">
        <v>650.40800000000002</v>
      </c>
      <c r="Y15" s="7">
        <v>15.374000000000001</v>
      </c>
      <c r="Z15" s="7">
        <v>1.3129999999999999</v>
      </c>
      <c r="AA15" s="7">
        <v>3.3</v>
      </c>
      <c r="AB15" s="7">
        <v>1.6950000000000001</v>
      </c>
      <c r="AC15" s="7">
        <v>0.751</v>
      </c>
      <c r="AD15" s="7">
        <v>1.048</v>
      </c>
      <c r="AE15" s="7">
        <v>0.13500000000000001</v>
      </c>
      <c r="AF15" s="10">
        <v>5.3999999999999999E-2</v>
      </c>
      <c r="AG15" s="14"/>
      <c r="AH15" s="13">
        <v>6.14</v>
      </c>
      <c r="AI15" s="7">
        <v>324.69200000000001</v>
      </c>
      <c r="AJ15" s="7">
        <v>107.93</v>
      </c>
      <c r="AK15" s="7">
        <v>24</v>
      </c>
    </row>
    <row r="16" spans="1:37" x14ac:dyDescent="0.2">
      <c r="A16" s="14" t="s">
        <v>26</v>
      </c>
      <c r="B16" s="18" t="s">
        <v>45</v>
      </c>
      <c r="C16" s="18">
        <v>2021</v>
      </c>
      <c r="D16" s="11">
        <v>44384</v>
      </c>
      <c r="E16" s="20" t="s">
        <v>85</v>
      </c>
      <c r="F16" s="1">
        <v>11</v>
      </c>
      <c r="G16" s="2" t="s">
        <v>37</v>
      </c>
      <c r="H16" s="2">
        <v>60</v>
      </c>
      <c r="I16" s="2" t="s">
        <v>68</v>
      </c>
      <c r="J16" s="1" t="s">
        <v>92</v>
      </c>
      <c r="K16" s="1" t="s">
        <v>95</v>
      </c>
      <c r="L16" s="2" t="s">
        <v>94</v>
      </c>
      <c r="M16" s="2">
        <v>13</v>
      </c>
      <c r="N16" s="7">
        <v>0.2</v>
      </c>
      <c r="O16" s="7">
        <v>6.36</v>
      </c>
      <c r="P16" s="3">
        <v>10.9</v>
      </c>
      <c r="Q16" s="3">
        <v>3692.587</v>
      </c>
      <c r="R16" s="3">
        <v>286.392</v>
      </c>
      <c r="S16" s="7">
        <v>475.01400000000001</v>
      </c>
      <c r="T16" s="7">
        <v>7.7670000000000003</v>
      </c>
      <c r="U16" s="7">
        <v>2169.12</v>
      </c>
      <c r="V16" s="7">
        <v>846.7</v>
      </c>
      <c r="W16" s="7">
        <v>343.29300000000001</v>
      </c>
      <c r="X16" s="7">
        <v>697.83799999999997</v>
      </c>
      <c r="Y16" s="7">
        <v>16.795999999999999</v>
      </c>
      <c r="Z16" s="7">
        <v>1.633</v>
      </c>
      <c r="AA16" s="7">
        <v>2.4470000000000001</v>
      </c>
      <c r="AB16" s="7">
        <v>2.3279999999999998</v>
      </c>
      <c r="AC16" s="7">
        <v>0.65900000000000003</v>
      </c>
      <c r="AD16" s="7">
        <v>1.3740000000000001</v>
      </c>
      <c r="AE16" s="7">
        <v>0.122</v>
      </c>
      <c r="AF16" s="10">
        <v>0.13700000000000001</v>
      </c>
      <c r="AG16" s="14"/>
      <c r="AH16" s="13">
        <v>12.89</v>
      </c>
      <c r="AI16" s="7">
        <v>456.16899999999998</v>
      </c>
      <c r="AJ16" s="7">
        <v>0</v>
      </c>
      <c r="AK16" s="7">
        <v>0</v>
      </c>
    </row>
    <row r="17" spans="1:37" x14ac:dyDescent="0.2">
      <c r="A17" s="14" t="s">
        <v>26</v>
      </c>
      <c r="B17" s="18" t="s">
        <v>45</v>
      </c>
      <c r="C17" s="18">
        <v>2021</v>
      </c>
      <c r="D17" s="11">
        <v>44384</v>
      </c>
      <c r="E17" s="20" t="s">
        <v>84</v>
      </c>
      <c r="F17" s="1">
        <v>13</v>
      </c>
      <c r="G17" s="2" t="s">
        <v>38</v>
      </c>
      <c r="H17" s="2">
        <v>60</v>
      </c>
      <c r="I17" s="2" t="s">
        <v>68</v>
      </c>
      <c r="J17" s="1" t="s">
        <v>97</v>
      </c>
      <c r="K17" s="1" t="s">
        <v>95</v>
      </c>
      <c r="L17" s="2" t="s">
        <v>94</v>
      </c>
      <c r="M17" s="2">
        <v>12</v>
      </c>
      <c r="N17" s="7">
        <v>0.3</v>
      </c>
      <c r="O17" s="7">
        <v>6.04</v>
      </c>
      <c r="P17" s="3">
        <v>11.2</v>
      </c>
      <c r="Q17" s="3">
        <v>4213.4080000000004</v>
      </c>
      <c r="R17" s="3">
        <v>313.01499999999999</v>
      </c>
      <c r="S17" s="7">
        <v>574.33799999999997</v>
      </c>
      <c r="T17" s="7">
        <v>0.79900000000000004</v>
      </c>
      <c r="U17" s="7">
        <v>2115.56</v>
      </c>
      <c r="V17" s="7">
        <v>1472.03</v>
      </c>
      <c r="W17" s="7">
        <v>498.464</v>
      </c>
      <c r="X17" s="7">
        <v>629.01900000000001</v>
      </c>
      <c r="Y17" s="7">
        <v>17.431000000000001</v>
      </c>
      <c r="Z17" s="7">
        <v>1.248</v>
      </c>
      <c r="AA17" s="7">
        <v>2.0859999999999999</v>
      </c>
      <c r="AB17" s="7">
        <v>1.66</v>
      </c>
      <c r="AC17" s="7">
        <v>0.95699999999999996</v>
      </c>
      <c r="AD17" s="7">
        <v>1.256</v>
      </c>
      <c r="AE17" s="7">
        <v>0.19500000000000001</v>
      </c>
      <c r="AF17" s="14">
        <v>7.6999999999999999E-2</v>
      </c>
      <c r="AG17" s="14"/>
      <c r="AH17" s="13">
        <v>13.46</v>
      </c>
      <c r="AI17" s="7">
        <v>268.58100000000002</v>
      </c>
      <c r="AJ17" s="7">
        <v>0</v>
      </c>
      <c r="AK17" s="7">
        <v>0</v>
      </c>
    </row>
    <row r="18" spans="1:37" x14ac:dyDescent="0.2">
      <c r="A18" s="14" t="s">
        <v>26</v>
      </c>
      <c r="B18" s="18" t="s">
        <v>45</v>
      </c>
      <c r="C18" s="18">
        <v>2021</v>
      </c>
      <c r="D18" s="11">
        <v>44384</v>
      </c>
      <c r="E18" s="20" t="s">
        <v>83</v>
      </c>
      <c r="F18" s="1">
        <v>20</v>
      </c>
      <c r="G18" s="2" t="s">
        <v>38</v>
      </c>
      <c r="H18" s="2">
        <v>60</v>
      </c>
      <c r="I18" s="2" t="s">
        <v>68</v>
      </c>
      <c r="J18" s="1" t="s">
        <v>91</v>
      </c>
      <c r="K18" s="1" t="s">
        <v>95</v>
      </c>
      <c r="L18" s="2" t="s">
        <v>93</v>
      </c>
      <c r="M18" s="2">
        <v>11</v>
      </c>
      <c r="N18" s="7">
        <v>0.5</v>
      </c>
      <c r="O18" s="7">
        <v>6.09</v>
      </c>
      <c r="P18" s="3">
        <v>9.74</v>
      </c>
      <c r="Q18" s="3">
        <v>3413.4520000000002</v>
      </c>
      <c r="R18" s="3">
        <v>509.57100000000003</v>
      </c>
      <c r="S18" s="7">
        <v>553.904</v>
      </c>
      <c r="T18" s="7">
        <v>0.93700000000000006</v>
      </c>
      <c r="U18" s="7">
        <v>2572.56</v>
      </c>
      <c r="V18" s="7">
        <v>414.11</v>
      </c>
      <c r="W18" s="7">
        <v>477.18400000000003</v>
      </c>
      <c r="X18" s="7">
        <v>633.65599999999995</v>
      </c>
      <c r="Y18" s="7">
        <v>16.811</v>
      </c>
      <c r="Z18" s="7">
        <v>1.244</v>
      </c>
      <c r="AA18" s="7">
        <v>3.8929999999999998</v>
      </c>
      <c r="AB18" s="7">
        <v>2.355</v>
      </c>
      <c r="AC18" s="7">
        <v>0.76400000000000001</v>
      </c>
      <c r="AD18" s="7">
        <v>1.516</v>
      </c>
      <c r="AE18" s="7">
        <v>0.106</v>
      </c>
      <c r="AF18" s="14">
        <v>0.114</v>
      </c>
      <c r="AG18" s="14"/>
      <c r="AH18" s="13">
        <v>6.7</v>
      </c>
      <c r="AI18" s="7">
        <v>306.173</v>
      </c>
      <c r="AJ18" s="7">
        <v>439.05</v>
      </c>
      <c r="AK18" s="7">
        <v>99</v>
      </c>
    </row>
    <row r="19" spans="1:37" x14ac:dyDescent="0.2">
      <c r="A19" s="14" t="s">
        <v>26</v>
      </c>
      <c r="B19" s="18" t="s">
        <v>45</v>
      </c>
      <c r="C19" s="18">
        <v>2021</v>
      </c>
      <c r="D19" s="11">
        <v>44384</v>
      </c>
      <c r="E19" s="20" t="s">
        <v>85</v>
      </c>
      <c r="F19" s="1">
        <v>24</v>
      </c>
      <c r="G19" s="2" t="s">
        <v>38</v>
      </c>
      <c r="H19" s="2">
        <v>60</v>
      </c>
      <c r="I19" s="2" t="s">
        <v>68</v>
      </c>
      <c r="J19" s="1" t="s">
        <v>92</v>
      </c>
      <c r="K19" s="1" t="s">
        <v>95</v>
      </c>
      <c r="L19" s="2" t="s">
        <v>94</v>
      </c>
      <c r="M19" s="2">
        <v>13</v>
      </c>
      <c r="N19" s="7">
        <v>0.7</v>
      </c>
      <c r="O19" s="7">
        <v>5.96</v>
      </c>
      <c r="P19" s="3">
        <v>11.65</v>
      </c>
      <c r="Q19" s="3">
        <v>3868.2979999999998</v>
      </c>
      <c r="R19" s="3">
        <v>486.19799999999998</v>
      </c>
      <c r="S19" s="7">
        <v>620.82899999999995</v>
      </c>
      <c r="T19" s="7">
        <v>0.11799999999999999</v>
      </c>
      <c r="U19" s="7">
        <v>1711.37</v>
      </c>
      <c r="V19" s="7">
        <v>2295.54</v>
      </c>
      <c r="W19" s="7">
        <v>513.56500000000005</v>
      </c>
      <c r="X19" s="7">
        <v>475.077</v>
      </c>
      <c r="Y19" s="7">
        <v>19.629000000000001</v>
      </c>
      <c r="Z19" s="7">
        <v>1.2470000000000001</v>
      </c>
      <c r="AA19" s="7">
        <v>2.121</v>
      </c>
      <c r="AB19" s="7">
        <v>1.1479999999999999</v>
      </c>
      <c r="AC19" s="7">
        <v>1.0780000000000001</v>
      </c>
      <c r="AD19" s="7">
        <v>1.0309999999999999</v>
      </c>
      <c r="AE19" s="7">
        <v>0.183</v>
      </c>
      <c r="AF19" s="14">
        <v>5.2999999999999999E-2</v>
      </c>
      <c r="AG19" s="14"/>
      <c r="AH19" s="13">
        <v>7.96</v>
      </c>
      <c r="AI19" s="7">
        <v>192.482</v>
      </c>
      <c r="AJ19" s="7">
        <v>0</v>
      </c>
      <c r="AK19" s="7">
        <v>0</v>
      </c>
    </row>
    <row r="20" spans="1:37" x14ac:dyDescent="0.2">
      <c r="A20" s="14" t="s">
        <v>26</v>
      </c>
      <c r="B20" s="18" t="s">
        <v>45</v>
      </c>
      <c r="C20" s="18">
        <v>2021</v>
      </c>
      <c r="D20" s="11">
        <v>44384</v>
      </c>
      <c r="E20" s="20" t="s">
        <v>85</v>
      </c>
      <c r="F20" s="1">
        <v>28</v>
      </c>
      <c r="G20" s="2" t="s">
        <v>39</v>
      </c>
      <c r="H20" s="2">
        <v>60</v>
      </c>
      <c r="I20" s="2" t="s">
        <v>68</v>
      </c>
      <c r="J20" s="1" t="s">
        <v>92</v>
      </c>
      <c r="K20" s="1" t="s">
        <v>95</v>
      </c>
      <c r="L20" s="2" t="s">
        <v>94</v>
      </c>
      <c r="M20" s="2">
        <v>13</v>
      </c>
      <c r="N20" s="7">
        <v>0.5</v>
      </c>
      <c r="O20" s="7">
        <v>5.88</v>
      </c>
      <c r="P20" s="3">
        <v>11.25</v>
      </c>
      <c r="Q20" s="3">
        <v>3679.982</v>
      </c>
      <c r="R20" s="3">
        <v>231.63200000000001</v>
      </c>
      <c r="S20" s="7">
        <v>462.16699999999997</v>
      </c>
      <c r="T20" s="7">
        <v>2.9489999999999998</v>
      </c>
      <c r="U20" s="7">
        <v>1798.17</v>
      </c>
      <c r="V20" s="7">
        <v>1902.6</v>
      </c>
      <c r="W20" s="7">
        <v>464.26900000000001</v>
      </c>
      <c r="X20" s="7">
        <v>510.91500000000002</v>
      </c>
      <c r="Y20" s="7">
        <v>17.568999999999999</v>
      </c>
      <c r="Z20" s="7">
        <v>1.044</v>
      </c>
      <c r="AA20" s="7">
        <v>1.839</v>
      </c>
      <c r="AB20" s="7">
        <v>1.4019999999999999</v>
      </c>
      <c r="AC20" s="7">
        <v>0.80400000000000005</v>
      </c>
      <c r="AD20" s="7">
        <v>1.5920000000000001</v>
      </c>
      <c r="AE20" s="7">
        <v>0.13600000000000001</v>
      </c>
      <c r="AF20" s="10">
        <v>7.9000000000000001E-2</v>
      </c>
      <c r="AG20" s="14"/>
      <c r="AH20" s="13">
        <v>15.89</v>
      </c>
      <c r="AI20" s="7">
        <v>226.36500000000001</v>
      </c>
      <c r="AJ20" s="7">
        <v>0</v>
      </c>
      <c r="AK20" s="7">
        <v>0</v>
      </c>
    </row>
    <row r="21" spans="1:37" x14ac:dyDescent="0.2">
      <c r="A21" s="14" t="s">
        <v>26</v>
      </c>
      <c r="B21" s="18" t="s">
        <v>45</v>
      </c>
      <c r="C21" s="18">
        <v>2021</v>
      </c>
      <c r="D21" s="11">
        <v>44384</v>
      </c>
      <c r="E21" s="20" t="s">
        <v>83</v>
      </c>
      <c r="F21" s="1">
        <v>29</v>
      </c>
      <c r="G21" s="2" t="s">
        <v>39</v>
      </c>
      <c r="H21" s="2">
        <v>60</v>
      </c>
      <c r="I21" s="2" t="s">
        <v>68</v>
      </c>
      <c r="J21" s="1" t="s">
        <v>91</v>
      </c>
      <c r="K21" s="1" t="s">
        <v>95</v>
      </c>
      <c r="L21" s="2" t="s">
        <v>93</v>
      </c>
      <c r="M21" s="2">
        <v>11</v>
      </c>
      <c r="N21" s="7">
        <v>0.3</v>
      </c>
      <c r="O21" s="7">
        <v>6.65</v>
      </c>
      <c r="P21" s="3">
        <v>12.14</v>
      </c>
      <c r="Q21" s="3">
        <v>3882.95</v>
      </c>
      <c r="R21" s="3">
        <v>461.387</v>
      </c>
      <c r="S21" s="7">
        <v>444.94400000000002</v>
      </c>
      <c r="T21" s="7">
        <v>3.2480000000000002</v>
      </c>
      <c r="U21" s="7">
        <v>2675.69</v>
      </c>
      <c r="V21" s="7">
        <v>890.45</v>
      </c>
      <c r="W21" s="7">
        <v>526.71299999999997</v>
      </c>
      <c r="X21" s="7">
        <v>464.37400000000002</v>
      </c>
      <c r="Y21" s="7">
        <v>14.747999999999999</v>
      </c>
      <c r="Z21" s="7">
        <v>2.4420000000000002</v>
      </c>
      <c r="AA21" s="7">
        <v>2.786</v>
      </c>
      <c r="AB21" s="7">
        <v>2.6890000000000001</v>
      </c>
      <c r="AC21" s="7">
        <v>1.625</v>
      </c>
      <c r="AD21" s="7">
        <v>1.429</v>
      </c>
      <c r="AE21" s="7">
        <v>9.0999999999999998E-2</v>
      </c>
      <c r="AF21" s="10">
        <v>0.13300000000000001</v>
      </c>
      <c r="AG21" s="14"/>
      <c r="AH21" s="13">
        <v>8.42</v>
      </c>
      <c r="AI21" s="7">
        <v>759.16099999999994</v>
      </c>
      <c r="AJ21" s="7">
        <v>0</v>
      </c>
      <c r="AK21" s="7">
        <v>0</v>
      </c>
    </row>
    <row r="22" spans="1:37" x14ac:dyDescent="0.2">
      <c r="A22" s="14" t="s">
        <v>26</v>
      </c>
      <c r="B22" s="18" t="s">
        <v>45</v>
      </c>
      <c r="C22" s="18">
        <v>2021</v>
      </c>
      <c r="D22" s="11">
        <v>44384</v>
      </c>
      <c r="E22" s="20" t="s">
        <v>84</v>
      </c>
      <c r="F22" s="1">
        <v>36</v>
      </c>
      <c r="G22" s="2" t="s">
        <v>39</v>
      </c>
      <c r="H22" s="2">
        <v>60</v>
      </c>
      <c r="I22" s="2" t="s">
        <v>68</v>
      </c>
      <c r="J22" s="1" t="s">
        <v>97</v>
      </c>
      <c r="K22" s="1" t="s">
        <v>95</v>
      </c>
      <c r="L22" s="2" t="s">
        <v>94</v>
      </c>
      <c r="M22" s="2">
        <v>12</v>
      </c>
      <c r="N22" s="7">
        <v>0.4</v>
      </c>
      <c r="O22" s="7">
        <v>6.48</v>
      </c>
      <c r="P22" s="3">
        <v>13.66</v>
      </c>
      <c r="Q22" s="3">
        <v>3941.1469999999999</v>
      </c>
      <c r="R22" s="3">
        <v>374.46600000000001</v>
      </c>
      <c r="S22" s="7">
        <v>478.47</v>
      </c>
      <c r="T22" s="7">
        <v>6.0510000000000002</v>
      </c>
      <c r="U22" s="7">
        <v>2863.22</v>
      </c>
      <c r="V22" s="7">
        <v>1684.73</v>
      </c>
      <c r="W22" s="7">
        <v>508.24700000000001</v>
      </c>
      <c r="X22" s="7">
        <v>508.48899999999998</v>
      </c>
      <c r="Y22" s="7">
        <v>14.935</v>
      </c>
      <c r="Z22" s="7">
        <v>1.5760000000000001</v>
      </c>
      <c r="AA22" s="7">
        <v>2.319</v>
      </c>
      <c r="AB22" s="7">
        <v>1.9370000000000001</v>
      </c>
      <c r="AC22" s="7">
        <v>1.45</v>
      </c>
      <c r="AD22" s="7">
        <v>1.425</v>
      </c>
      <c r="AE22" s="7">
        <v>0.14699999999999999</v>
      </c>
      <c r="AF22" s="10">
        <v>0.105</v>
      </c>
      <c r="AG22" s="14"/>
      <c r="AH22" s="13">
        <v>10.52</v>
      </c>
      <c r="AI22" s="7">
        <v>1057.9280000000001</v>
      </c>
      <c r="AJ22" s="7">
        <v>0</v>
      </c>
      <c r="AK22" s="7">
        <v>0</v>
      </c>
    </row>
    <row r="23" spans="1:37" x14ac:dyDescent="0.2">
      <c r="A23" s="14" t="s">
        <v>26</v>
      </c>
      <c r="B23" s="18" t="s">
        <v>45</v>
      </c>
      <c r="C23" s="18">
        <v>2021</v>
      </c>
      <c r="D23" s="11">
        <v>44384</v>
      </c>
      <c r="E23" s="20" t="s">
        <v>85</v>
      </c>
      <c r="F23" s="1">
        <v>40</v>
      </c>
      <c r="G23" s="1" t="s">
        <v>40</v>
      </c>
      <c r="H23" s="2">
        <v>60</v>
      </c>
      <c r="I23" s="1" t="s">
        <v>68</v>
      </c>
      <c r="J23" s="1" t="s">
        <v>92</v>
      </c>
      <c r="K23" s="1" t="s">
        <v>95</v>
      </c>
      <c r="L23" s="20" t="s">
        <v>94</v>
      </c>
      <c r="M23" s="1">
        <v>13</v>
      </c>
      <c r="N23" s="7">
        <v>0.4</v>
      </c>
      <c r="O23" s="3">
        <v>5.92</v>
      </c>
      <c r="P23" s="3">
        <v>13.7</v>
      </c>
      <c r="Q23" s="14">
        <v>4128.7730000000001</v>
      </c>
      <c r="R23" s="14">
        <v>393.202</v>
      </c>
      <c r="S23" s="7">
        <v>539.18200000000002</v>
      </c>
      <c r="T23" s="7">
        <v>1.595</v>
      </c>
      <c r="U23" s="7">
        <v>2227.15</v>
      </c>
      <c r="V23" s="7">
        <v>2203.9699999999998</v>
      </c>
      <c r="W23" s="7">
        <v>535.63300000000004</v>
      </c>
      <c r="X23" s="7">
        <v>546.96799999999996</v>
      </c>
      <c r="Y23" s="7">
        <v>21.370999999999999</v>
      </c>
      <c r="Z23" s="7">
        <v>1.5129999999999999</v>
      </c>
      <c r="AA23" s="7">
        <v>2.2389999999999999</v>
      </c>
      <c r="AB23" s="7">
        <v>1.321</v>
      </c>
      <c r="AC23" s="7">
        <v>0.94699999999999995</v>
      </c>
      <c r="AD23" s="7">
        <v>1.28</v>
      </c>
      <c r="AE23" s="14">
        <v>0.22600000000000001</v>
      </c>
      <c r="AF23" s="10">
        <v>0.17100000000000001</v>
      </c>
      <c r="AG23" s="14"/>
      <c r="AH23" s="7">
        <v>10.5</v>
      </c>
      <c r="AI23" s="7">
        <v>604.16800000000001</v>
      </c>
      <c r="AJ23" s="7">
        <v>17.09</v>
      </c>
      <c r="AK23" s="7">
        <v>4</v>
      </c>
    </row>
    <row r="24" spans="1:37" x14ac:dyDescent="0.2">
      <c r="A24" s="14" t="s">
        <v>26</v>
      </c>
      <c r="B24" s="18" t="s">
        <v>45</v>
      </c>
      <c r="C24" s="18">
        <v>2021</v>
      </c>
      <c r="D24" s="11">
        <v>44384</v>
      </c>
      <c r="E24" s="20" t="s">
        <v>84</v>
      </c>
      <c r="F24" s="1">
        <v>41</v>
      </c>
      <c r="G24" s="1" t="s">
        <v>40</v>
      </c>
      <c r="H24" s="2">
        <v>60</v>
      </c>
      <c r="I24" s="1" t="s">
        <v>68</v>
      </c>
      <c r="J24" s="1" t="s">
        <v>97</v>
      </c>
      <c r="K24" s="1" t="s">
        <v>95</v>
      </c>
      <c r="L24" s="20" t="s">
        <v>94</v>
      </c>
      <c r="M24" s="1">
        <v>12</v>
      </c>
      <c r="N24" s="7">
        <v>0.5</v>
      </c>
      <c r="O24" s="3">
        <v>5.93</v>
      </c>
      <c r="P24" s="3">
        <v>14.28</v>
      </c>
      <c r="Q24" s="14">
        <v>4179.0039999999999</v>
      </c>
      <c r="R24" s="14">
        <v>355.173</v>
      </c>
      <c r="S24" s="7">
        <v>537.21900000000005</v>
      </c>
      <c r="T24" s="7">
        <v>1.4330000000000001</v>
      </c>
      <c r="U24" s="7">
        <v>2825.4</v>
      </c>
      <c r="V24" s="7">
        <v>1965.01</v>
      </c>
      <c r="W24" s="7">
        <v>629.34299999999996</v>
      </c>
      <c r="X24" s="7">
        <v>582.90099999999995</v>
      </c>
      <c r="Y24" s="7">
        <v>19.565000000000001</v>
      </c>
      <c r="Z24" s="7">
        <v>1.4950000000000001</v>
      </c>
      <c r="AA24" s="7">
        <v>2.5939999999999999</v>
      </c>
      <c r="AB24" s="7">
        <v>1.5189999999999999</v>
      </c>
      <c r="AC24" s="7">
        <v>0.95</v>
      </c>
      <c r="AD24" s="7">
        <v>1.611</v>
      </c>
      <c r="AE24" s="14">
        <v>0.13</v>
      </c>
      <c r="AF24" s="10">
        <v>6.4000000000000001E-2</v>
      </c>
      <c r="AG24" s="14"/>
      <c r="AH24" s="7">
        <v>11.77</v>
      </c>
      <c r="AI24" s="7">
        <v>794.38300000000004</v>
      </c>
      <c r="AJ24" s="7">
        <v>32.01</v>
      </c>
      <c r="AK24" s="7">
        <v>7</v>
      </c>
    </row>
    <row r="25" spans="1:37" x14ac:dyDescent="0.2">
      <c r="A25" s="14" t="s">
        <v>26</v>
      </c>
      <c r="B25" s="18" t="s">
        <v>45</v>
      </c>
      <c r="C25" s="18">
        <v>2021</v>
      </c>
      <c r="D25" s="11">
        <v>44384</v>
      </c>
      <c r="E25" s="20" t="s">
        <v>83</v>
      </c>
      <c r="F25" s="1">
        <v>48</v>
      </c>
      <c r="G25" s="19" t="s">
        <v>40</v>
      </c>
      <c r="H25" s="2">
        <v>60</v>
      </c>
      <c r="I25" s="19" t="s">
        <v>68</v>
      </c>
      <c r="J25" s="1" t="s">
        <v>91</v>
      </c>
      <c r="K25" s="1" t="s">
        <v>95</v>
      </c>
      <c r="L25" s="20" t="s">
        <v>93</v>
      </c>
      <c r="M25" s="19">
        <v>11</v>
      </c>
      <c r="N25" s="7">
        <v>0.5</v>
      </c>
      <c r="O25" s="3">
        <v>5.93</v>
      </c>
      <c r="P25" s="3">
        <v>11.7</v>
      </c>
      <c r="Q25" s="14">
        <v>4076.2080000000001</v>
      </c>
      <c r="R25" s="14">
        <v>556.697</v>
      </c>
      <c r="S25" s="7">
        <v>526.17999999999995</v>
      </c>
      <c r="T25" s="7">
        <v>1.1719999999999999</v>
      </c>
      <c r="U25" s="7">
        <v>2188.29</v>
      </c>
      <c r="V25" s="7">
        <v>1410.04</v>
      </c>
      <c r="W25" s="7">
        <v>536.34699999999998</v>
      </c>
      <c r="X25" s="7">
        <v>565.74900000000002</v>
      </c>
      <c r="Y25" s="7">
        <v>19.681999999999999</v>
      </c>
      <c r="Z25" s="7">
        <v>1.32</v>
      </c>
      <c r="AA25" s="7">
        <v>3.7570000000000001</v>
      </c>
      <c r="AB25" s="7">
        <v>1.355</v>
      </c>
      <c r="AC25" s="7">
        <v>0.97799999999999998</v>
      </c>
      <c r="AD25" s="7">
        <v>1.3660000000000001</v>
      </c>
      <c r="AE25" s="14">
        <v>0.129</v>
      </c>
      <c r="AF25" s="10">
        <v>0.10199999999999999</v>
      </c>
      <c r="AG25" s="14"/>
      <c r="AH25" s="7">
        <v>7.32</v>
      </c>
      <c r="AI25" s="7">
        <v>222.12799999999999</v>
      </c>
      <c r="AJ25" s="7">
        <v>56.4</v>
      </c>
      <c r="AK25" s="7">
        <v>13</v>
      </c>
    </row>
    <row r="26" spans="1:37" x14ac:dyDescent="0.2">
      <c r="A26" s="14" t="s">
        <v>26</v>
      </c>
      <c r="B26" s="18" t="s">
        <v>46</v>
      </c>
      <c r="C26" s="18">
        <v>2021</v>
      </c>
      <c r="D26" s="11">
        <v>44405</v>
      </c>
      <c r="E26" s="20" t="s">
        <v>83</v>
      </c>
      <c r="F26" s="1">
        <v>1</v>
      </c>
      <c r="G26" s="15" t="s">
        <v>37</v>
      </c>
      <c r="H26" s="15">
        <v>70</v>
      </c>
      <c r="I26" s="15" t="s">
        <v>68</v>
      </c>
      <c r="J26" s="1" t="s">
        <v>91</v>
      </c>
      <c r="K26" s="1" t="s">
        <v>95</v>
      </c>
      <c r="L26" s="2" t="s">
        <v>93</v>
      </c>
      <c r="M26" s="15">
        <v>11</v>
      </c>
      <c r="N26" s="14">
        <v>0.4</v>
      </c>
      <c r="O26" s="14">
        <v>7.21</v>
      </c>
      <c r="P26" s="14">
        <v>17.53</v>
      </c>
      <c r="Q26" s="14">
        <v>3862.2669999999998</v>
      </c>
      <c r="R26" s="14">
        <v>1293.6510000000001</v>
      </c>
      <c r="S26" s="14">
        <v>790.24099999999999</v>
      </c>
      <c r="T26" s="14">
        <v>3.0190000000000001</v>
      </c>
      <c r="U26" s="14">
        <v>2892.44</v>
      </c>
      <c r="V26" s="14">
        <v>1791.91</v>
      </c>
      <c r="W26" s="14">
        <v>486.67599999999999</v>
      </c>
      <c r="X26" s="14">
        <v>181.625</v>
      </c>
      <c r="Y26" s="14">
        <v>21.753</v>
      </c>
      <c r="Z26" s="14">
        <v>2.895</v>
      </c>
      <c r="AA26" s="14">
        <v>2.3639999999999999</v>
      </c>
      <c r="AB26" s="24">
        <v>1.359</v>
      </c>
      <c r="AC26" s="24">
        <v>3.9279999999999999</v>
      </c>
      <c r="AD26" s="24">
        <v>21.734000000000002</v>
      </c>
      <c r="AE26" s="24">
        <v>0.16900000000000001</v>
      </c>
      <c r="AF26" s="10">
        <v>0.55500000000000005</v>
      </c>
      <c r="AG26" s="24"/>
      <c r="AH26" s="23">
        <v>2.99</v>
      </c>
      <c r="AI26" s="14">
        <v>1743.1020000000001</v>
      </c>
      <c r="AJ26" s="14">
        <v>26.3</v>
      </c>
      <c r="AK26" s="14">
        <v>6</v>
      </c>
    </row>
    <row r="27" spans="1:37" x14ac:dyDescent="0.2">
      <c r="A27" s="14" t="s">
        <v>26</v>
      </c>
      <c r="B27" s="18" t="s">
        <v>46</v>
      </c>
      <c r="C27" s="18">
        <v>2021</v>
      </c>
      <c r="D27" s="11">
        <v>44405</v>
      </c>
      <c r="E27" s="20" t="s">
        <v>84</v>
      </c>
      <c r="F27" s="1">
        <v>8</v>
      </c>
      <c r="G27" s="15" t="s">
        <v>37</v>
      </c>
      <c r="H27" s="15">
        <v>70</v>
      </c>
      <c r="I27" s="15" t="s">
        <v>68</v>
      </c>
      <c r="J27" s="1" t="s">
        <v>97</v>
      </c>
      <c r="K27" s="1" t="s">
        <v>95</v>
      </c>
      <c r="L27" s="2" t="s">
        <v>94</v>
      </c>
      <c r="M27" s="15">
        <v>12</v>
      </c>
      <c r="N27" s="14">
        <v>0.4</v>
      </c>
      <c r="O27" s="14">
        <v>7.24</v>
      </c>
      <c r="P27" s="14">
        <v>16.8</v>
      </c>
      <c r="Q27" s="14">
        <v>3728.9369999999999</v>
      </c>
      <c r="R27" s="14">
        <v>1326.1590000000001</v>
      </c>
      <c r="S27" s="14">
        <v>807.16200000000003</v>
      </c>
      <c r="T27" s="14">
        <v>1.6339999999999999</v>
      </c>
      <c r="U27" s="14">
        <v>2460.9899999999998</v>
      </c>
      <c r="V27" s="14">
        <v>2681.31</v>
      </c>
      <c r="W27" s="14">
        <v>567.37</v>
      </c>
      <c r="X27" s="14">
        <v>181.69800000000001</v>
      </c>
      <c r="Y27" s="14">
        <v>26.024000000000001</v>
      </c>
      <c r="Z27" s="14">
        <v>2.145</v>
      </c>
      <c r="AA27" s="14">
        <v>1.869</v>
      </c>
      <c r="AB27" s="24">
        <v>0.83099999999999996</v>
      </c>
      <c r="AC27" s="24">
        <v>2.7410000000000001</v>
      </c>
      <c r="AD27" s="24">
        <v>17.875</v>
      </c>
      <c r="AE27" s="24">
        <v>0.255</v>
      </c>
      <c r="AF27" s="10">
        <v>0.46899999999999997</v>
      </c>
      <c r="AG27" s="24"/>
      <c r="AH27" s="23">
        <v>2.81</v>
      </c>
      <c r="AI27" s="14">
        <v>1680.268</v>
      </c>
      <c r="AJ27" s="14">
        <v>0</v>
      </c>
      <c r="AK27" s="14">
        <v>0</v>
      </c>
    </row>
    <row r="28" spans="1:37" x14ac:dyDescent="0.2">
      <c r="A28" s="14" t="s">
        <v>26</v>
      </c>
      <c r="B28" s="18" t="s">
        <v>46</v>
      </c>
      <c r="C28" s="18">
        <v>2021</v>
      </c>
      <c r="D28" s="11">
        <v>44405</v>
      </c>
      <c r="E28" s="20" t="s">
        <v>85</v>
      </c>
      <c r="F28" s="1">
        <v>11</v>
      </c>
      <c r="G28" s="15" t="s">
        <v>37</v>
      </c>
      <c r="H28" s="15">
        <v>70</v>
      </c>
      <c r="I28" s="15" t="s">
        <v>68</v>
      </c>
      <c r="J28" s="1" t="s">
        <v>92</v>
      </c>
      <c r="K28" s="1" t="s">
        <v>95</v>
      </c>
      <c r="L28" s="2" t="s">
        <v>94</v>
      </c>
      <c r="M28" s="15">
        <v>13</v>
      </c>
      <c r="N28" s="14">
        <v>0.5</v>
      </c>
      <c r="O28" s="14">
        <v>7.19</v>
      </c>
      <c r="P28" s="14">
        <v>16.690000000000001</v>
      </c>
      <c r="Q28" s="14">
        <v>4095.6280000000002</v>
      </c>
      <c r="R28" s="14">
        <v>1534.0540000000001</v>
      </c>
      <c r="S28" s="14">
        <v>809.64499999999998</v>
      </c>
      <c r="T28" s="14">
        <v>1.9750000000000001</v>
      </c>
      <c r="U28" s="14">
        <v>2636.15</v>
      </c>
      <c r="V28" s="14">
        <v>2247.89</v>
      </c>
      <c r="W28" s="14">
        <v>451.18200000000002</v>
      </c>
      <c r="X28" s="14">
        <v>201.85900000000001</v>
      </c>
      <c r="Y28" s="14">
        <v>24.074000000000002</v>
      </c>
      <c r="Z28" s="14">
        <v>2.5830000000000002</v>
      </c>
      <c r="AA28" s="14">
        <v>3.1339999999999999</v>
      </c>
      <c r="AB28" s="24">
        <v>0.874</v>
      </c>
      <c r="AC28" s="24">
        <v>3.2429999999999999</v>
      </c>
      <c r="AD28" s="24">
        <v>25.936</v>
      </c>
      <c r="AE28" s="24">
        <v>0.42099999999999999</v>
      </c>
      <c r="AF28" s="10">
        <v>0.56299999999999994</v>
      </c>
      <c r="AG28" s="24"/>
      <c r="AH28" s="23">
        <v>2.67</v>
      </c>
      <c r="AI28" s="14">
        <v>1762.3810000000001</v>
      </c>
      <c r="AJ28" s="14">
        <v>0</v>
      </c>
      <c r="AK28" s="14">
        <v>0</v>
      </c>
    </row>
    <row r="29" spans="1:37" x14ac:dyDescent="0.2">
      <c r="A29" s="14" t="s">
        <v>26</v>
      </c>
      <c r="B29" s="18" t="s">
        <v>46</v>
      </c>
      <c r="C29" s="18">
        <v>2021</v>
      </c>
      <c r="D29" s="11">
        <v>44405</v>
      </c>
      <c r="E29" s="20" t="s">
        <v>84</v>
      </c>
      <c r="F29" s="1">
        <v>13</v>
      </c>
      <c r="G29" s="15" t="s">
        <v>38</v>
      </c>
      <c r="H29" s="15">
        <v>70</v>
      </c>
      <c r="I29" s="15" t="s">
        <v>68</v>
      </c>
      <c r="J29" s="1" t="s">
        <v>97</v>
      </c>
      <c r="K29" s="1" t="s">
        <v>95</v>
      </c>
      <c r="L29" s="2" t="s">
        <v>94</v>
      </c>
      <c r="M29" s="15">
        <v>12</v>
      </c>
      <c r="N29" s="14">
        <v>0.2</v>
      </c>
      <c r="O29" s="14">
        <v>7.04</v>
      </c>
      <c r="P29" s="14">
        <v>16.170000000000002</v>
      </c>
      <c r="Q29" s="14">
        <v>3706.2339999999999</v>
      </c>
      <c r="R29" s="14">
        <v>1402.703</v>
      </c>
      <c r="S29" s="14">
        <v>709.822</v>
      </c>
      <c r="T29" s="14">
        <v>9.968</v>
      </c>
      <c r="U29" s="14">
        <v>2226.9499999999998</v>
      </c>
      <c r="V29" s="14">
        <v>2956.72</v>
      </c>
      <c r="W29" s="14">
        <v>551.07799999999997</v>
      </c>
      <c r="X29" s="14">
        <v>217.309</v>
      </c>
      <c r="Y29" s="14">
        <v>27.337</v>
      </c>
      <c r="Z29" s="14">
        <v>2.302</v>
      </c>
      <c r="AA29" s="14">
        <v>2.3959999999999999</v>
      </c>
      <c r="AB29" s="24">
        <v>0.79600000000000004</v>
      </c>
      <c r="AC29" s="24">
        <v>2.4340000000000002</v>
      </c>
      <c r="AD29" s="24">
        <v>16.244</v>
      </c>
      <c r="AE29" s="24">
        <v>0.191</v>
      </c>
      <c r="AF29" s="10">
        <v>0.54700000000000004</v>
      </c>
      <c r="AG29" s="24"/>
      <c r="AH29" s="23">
        <v>2.64</v>
      </c>
      <c r="AI29" s="14">
        <v>1298.808</v>
      </c>
      <c r="AJ29" s="14">
        <v>7.57</v>
      </c>
      <c r="AK29" s="14">
        <v>2</v>
      </c>
    </row>
    <row r="30" spans="1:37" x14ac:dyDescent="0.2">
      <c r="A30" s="14" t="s">
        <v>26</v>
      </c>
      <c r="B30" s="18" t="s">
        <v>46</v>
      </c>
      <c r="C30" s="18">
        <v>2021</v>
      </c>
      <c r="D30" s="11">
        <v>44405</v>
      </c>
      <c r="E30" s="20" t="s">
        <v>83</v>
      </c>
      <c r="F30" s="1">
        <v>20</v>
      </c>
      <c r="G30" s="15" t="s">
        <v>38</v>
      </c>
      <c r="H30" s="15">
        <v>70</v>
      </c>
      <c r="I30" s="15" t="s">
        <v>68</v>
      </c>
      <c r="J30" s="1" t="s">
        <v>91</v>
      </c>
      <c r="K30" s="1" t="s">
        <v>95</v>
      </c>
      <c r="L30" s="2" t="s">
        <v>93</v>
      </c>
      <c r="M30" s="15">
        <v>11</v>
      </c>
      <c r="N30" s="14">
        <v>0.4</v>
      </c>
      <c r="O30" s="14">
        <v>6.99</v>
      </c>
      <c r="P30" s="14">
        <v>16.11</v>
      </c>
      <c r="Q30" s="14">
        <v>3770.6909999999998</v>
      </c>
      <c r="R30" s="14">
        <v>1634.117</v>
      </c>
      <c r="S30" s="14">
        <v>1006.9640000000001</v>
      </c>
      <c r="T30" s="14">
        <v>2.036</v>
      </c>
      <c r="U30" s="14">
        <v>2996.71</v>
      </c>
      <c r="V30" s="14">
        <v>1788.17</v>
      </c>
      <c r="W30" s="14">
        <v>527.14200000000005</v>
      </c>
      <c r="X30" s="14">
        <v>217.245</v>
      </c>
      <c r="Y30" s="14">
        <v>21.838000000000001</v>
      </c>
      <c r="Z30" s="14">
        <v>2.75</v>
      </c>
      <c r="AA30" s="14">
        <v>2.798</v>
      </c>
      <c r="AB30" s="24">
        <v>0.89800000000000002</v>
      </c>
      <c r="AC30" s="24">
        <v>3.996</v>
      </c>
      <c r="AD30" s="24">
        <v>24.274999999999999</v>
      </c>
      <c r="AE30" s="24">
        <v>0.13100000000000001</v>
      </c>
      <c r="AF30" s="10">
        <v>0.53</v>
      </c>
      <c r="AG30" s="24"/>
      <c r="AH30" s="23">
        <v>2.31</v>
      </c>
      <c r="AI30" s="14">
        <v>1841.829</v>
      </c>
      <c r="AJ30" s="14">
        <v>4.6500000000000004</v>
      </c>
      <c r="AK30" s="14">
        <v>1</v>
      </c>
    </row>
    <row r="31" spans="1:37" x14ac:dyDescent="0.2">
      <c r="A31" s="14" t="s">
        <v>26</v>
      </c>
      <c r="B31" s="18" t="s">
        <v>46</v>
      </c>
      <c r="C31" s="18">
        <v>2021</v>
      </c>
      <c r="D31" s="11">
        <v>44405</v>
      </c>
      <c r="E31" s="20" t="s">
        <v>85</v>
      </c>
      <c r="F31" s="1">
        <v>24</v>
      </c>
      <c r="G31" s="15" t="s">
        <v>38</v>
      </c>
      <c r="H31" s="15">
        <v>70</v>
      </c>
      <c r="I31" s="15" t="s">
        <v>68</v>
      </c>
      <c r="J31" s="1" t="s">
        <v>92</v>
      </c>
      <c r="K31" s="1" t="s">
        <v>95</v>
      </c>
      <c r="L31" s="2" t="s">
        <v>94</v>
      </c>
      <c r="M31" s="15">
        <v>13</v>
      </c>
      <c r="N31" s="14">
        <v>0.3</v>
      </c>
      <c r="O31" s="14">
        <v>7.13</v>
      </c>
      <c r="P31" s="14">
        <v>17.71</v>
      </c>
      <c r="Q31" s="14">
        <v>3762.77</v>
      </c>
      <c r="R31" s="14">
        <v>1686.1289999999999</v>
      </c>
      <c r="S31" s="14">
        <v>815.31799999999998</v>
      </c>
      <c r="T31" s="14">
        <v>5.84</v>
      </c>
      <c r="U31" s="14">
        <v>2376.94</v>
      </c>
      <c r="V31" s="14">
        <v>3152.12</v>
      </c>
      <c r="W31" s="14">
        <v>388.00799999999998</v>
      </c>
      <c r="X31" s="14">
        <v>123.065</v>
      </c>
      <c r="Y31" s="14">
        <v>23.082000000000001</v>
      </c>
      <c r="Z31" s="14">
        <v>1.8260000000000001</v>
      </c>
      <c r="AA31" s="14">
        <v>2.552</v>
      </c>
      <c r="AB31" s="24">
        <v>0.69199999999999995</v>
      </c>
      <c r="AC31" s="24">
        <v>2.8889999999999998</v>
      </c>
      <c r="AD31" s="24">
        <v>9.6999999999999993</v>
      </c>
      <c r="AE31" s="24">
        <v>0.23499999999999999</v>
      </c>
      <c r="AF31" s="10">
        <v>0.51100000000000001</v>
      </c>
      <c r="AG31" s="24"/>
      <c r="AH31" s="23">
        <v>2.23</v>
      </c>
      <c r="AI31" s="14">
        <v>1781.4290000000001</v>
      </c>
      <c r="AJ31" s="14">
        <v>0</v>
      </c>
      <c r="AK31" s="14">
        <v>0</v>
      </c>
    </row>
    <row r="32" spans="1:37" x14ac:dyDescent="0.2">
      <c r="A32" s="14" t="s">
        <v>26</v>
      </c>
      <c r="B32" s="18" t="s">
        <v>46</v>
      </c>
      <c r="C32" s="18">
        <v>2021</v>
      </c>
      <c r="D32" s="11">
        <v>44405</v>
      </c>
      <c r="E32" s="20" t="s">
        <v>85</v>
      </c>
      <c r="F32" s="1">
        <v>28</v>
      </c>
      <c r="G32" s="15" t="s">
        <v>39</v>
      </c>
      <c r="H32" s="15">
        <v>70</v>
      </c>
      <c r="I32" s="15" t="s">
        <v>68</v>
      </c>
      <c r="J32" s="1" t="s">
        <v>92</v>
      </c>
      <c r="K32" s="1" t="s">
        <v>95</v>
      </c>
      <c r="L32" s="2" t="s">
        <v>94</v>
      </c>
      <c r="M32" s="15">
        <v>13</v>
      </c>
      <c r="N32" s="14">
        <v>0.4</v>
      </c>
      <c r="O32" s="14">
        <v>7.03</v>
      </c>
      <c r="P32" s="14">
        <v>16.47</v>
      </c>
      <c r="Q32" s="14">
        <v>4117.277</v>
      </c>
      <c r="R32" s="14">
        <v>1497.6289999999999</v>
      </c>
      <c r="S32" s="14">
        <v>899.02099999999996</v>
      </c>
      <c r="T32" s="14">
        <v>3.839</v>
      </c>
      <c r="U32" s="14">
        <v>2629</v>
      </c>
      <c r="V32" s="14">
        <v>2934.58</v>
      </c>
      <c r="W32" s="14">
        <v>447.35500000000002</v>
      </c>
      <c r="X32" s="14">
        <v>157.35900000000001</v>
      </c>
      <c r="Y32" s="14">
        <v>29.524999999999999</v>
      </c>
      <c r="Z32" s="14">
        <v>2.109</v>
      </c>
      <c r="AA32" s="14">
        <v>1.9750000000000001</v>
      </c>
      <c r="AB32" s="24">
        <v>0.99299999999999999</v>
      </c>
      <c r="AC32" s="24">
        <v>4.016</v>
      </c>
      <c r="AD32" s="24">
        <v>26.021000000000001</v>
      </c>
      <c r="AE32" s="24">
        <v>0.19400000000000001</v>
      </c>
      <c r="AF32" s="10">
        <v>0.36399999999999999</v>
      </c>
      <c r="AG32" s="24"/>
      <c r="AH32" s="23">
        <v>2.75</v>
      </c>
      <c r="AI32" s="14">
        <v>1216.1659999999999</v>
      </c>
      <c r="AJ32" s="14">
        <v>5.05</v>
      </c>
      <c r="AK32" s="14">
        <v>1</v>
      </c>
    </row>
    <row r="33" spans="1:37" x14ac:dyDescent="0.2">
      <c r="A33" s="14" t="s">
        <v>26</v>
      </c>
      <c r="B33" s="18" t="s">
        <v>46</v>
      </c>
      <c r="C33" s="18">
        <v>2021</v>
      </c>
      <c r="D33" s="11">
        <v>44405</v>
      </c>
      <c r="E33" s="20" t="s">
        <v>83</v>
      </c>
      <c r="F33" s="1">
        <v>29</v>
      </c>
      <c r="G33" s="15" t="s">
        <v>39</v>
      </c>
      <c r="H33" s="15">
        <v>70</v>
      </c>
      <c r="I33" s="15" t="s">
        <v>68</v>
      </c>
      <c r="J33" s="1" t="s">
        <v>91</v>
      </c>
      <c r="K33" s="1" t="s">
        <v>95</v>
      </c>
      <c r="L33" s="2" t="s">
        <v>93</v>
      </c>
      <c r="M33" s="15">
        <v>11</v>
      </c>
      <c r="N33" s="14">
        <v>0.4</v>
      </c>
      <c r="O33" s="14">
        <v>7.22</v>
      </c>
      <c r="P33" s="14">
        <v>17.55</v>
      </c>
      <c r="Q33" s="14">
        <v>4194.4740000000002</v>
      </c>
      <c r="R33" s="14">
        <v>1278.508</v>
      </c>
      <c r="S33" s="14">
        <v>803.54499999999996</v>
      </c>
      <c r="T33" s="14">
        <v>2.02</v>
      </c>
      <c r="U33" s="14">
        <v>3059.8</v>
      </c>
      <c r="V33" s="14">
        <v>2285.44</v>
      </c>
      <c r="W33" s="14">
        <v>531.60500000000002</v>
      </c>
      <c r="X33" s="14">
        <v>173.46899999999999</v>
      </c>
      <c r="Y33" s="14">
        <v>19.637</v>
      </c>
      <c r="Z33" s="14">
        <v>2.5</v>
      </c>
      <c r="AA33" s="14">
        <v>1.956</v>
      </c>
      <c r="AB33" s="24">
        <v>0.997</v>
      </c>
      <c r="AC33" s="24">
        <v>3.516</v>
      </c>
      <c r="AD33" s="24">
        <v>19.887</v>
      </c>
      <c r="AE33" s="24">
        <v>0.125</v>
      </c>
      <c r="AF33" s="10">
        <v>0.33600000000000002</v>
      </c>
      <c r="AG33" s="24"/>
      <c r="AH33" s="23">
        <v>3.28</v>
      </c>
      <c r="AI33" s="14">
        <v>2211.6990000000001</v>
      </c>
      <c r="AJ33" s="14">
        <v>12.75</v>
      </c>
      <c r="AK33" s="14">
        <v>3</v>
      </c>
    </row>
    <row r="34" spans="1:37" x14ac:dyDescent="0.2">
      <c r="A34" s="14" t="s">
        <v>26</v>
      </c>
      <c r="B34" s="18" t="s">
        <v>46</v>
      </c>
      <c r="C34" s="18">
        <v>2021</v>
      </c>
      <c r="D34" s="11">
        <v>44405</v>
      </c>
      <c r="E34" s="20" t="s">
        <v>84</v>
      </c>
      <c r="F34" s="1">
        <v>36</v>
      </c>
      <c r="G34" s="15" t="s">
        <v>39</v>
      </c>
      <c r="H34" s="15">
        <v>70</v>
      </c>
      <c r="I34" s="15" t="s">
        <v>68</v>
      </c>
      <c r="J34" s="1" t="s">
        <v>97</v>
      </c>
      <c r="K34" s="1" t="s">
        <v>95</v>
      </c>
      <c r="L34" s="2" t="s">
        <v>94</v>
      </c>
      <c r="M34" s="15">
        <v>12</v>
      </c>
      <c r="N34" s="14">
        <v>0.5</v>
      </c>
      <c r="O34" s="14">
        <v>6.75</v>
      </c>
      <c r="P34" s="14">
        <v>13.96</v>
      </c>
      <c r="Q34" s="14">
        <v>4048.8040000000001</v>
      </c>
      <c r="R34" s="14">
        <v>1604.5509999999999</v>
      </c>
      <c r="S34" s="14">
        <v>891.33500000000004</v>
      </c>
      <c r="T34" s="14">
        <v>2.6659999999999999</v>
      </c>
      <c r="U34" s="14">
        <v>2390.0700000000002</v>
      </c>
      <c r="V34" s="14">
        <v>2966.43</v>
      </c>
      <c r="W34" s="14">
        <v>553.28800000000001</v>
      </c>
      <c r="X34" s="14">
        <v>165.32300000000001</v>
      </c>
      <c r="Y34" s="14">
        <v>23.533999999999999</v>
      </c>
      <c r="Z34" s="14">
        <v>2.2440000000000002</v>
      </c>
      <c r="AA34" s="14">
        <v>2.1909999999999998</v>
      </c>
      <c r="AB34" s="24">
        <v>0.91600000000000004</v>
      </c>
      <c r="AC34" s="24">
        <v>4.5449999999999999</v>
      </c>
      <c r="AD34" s="24">
        <v>19.385000000000002</v>
      </c>
      <c r="AE34" s="24">
        <v>0.20100000000000001</v>
      </c>
      <c r="AF34" s="10">
        <v>0.35</v>
      </c>
      <c r="AG34" s="24"/>
      <c r="AH34" s="23">
        <v>2.52</v>
      </c>
      <c r="AI34" s="14">
        <v>1028.54</v>
      </c>
      <c r="AJ34" s="14">
        <v>18.059999999999999</v>
      </c>
      <c r="AK34" s="14">
        <v>4</v>
      </c>
    </row>
    <row r="35" spans="1:37" x14ac:dyDescent="0.2">
      <c r="A35" s="14" t="s">
        <v>26</v>
      </c>
      <c r="B35" s="18" t="s">
        <v>46</v>
      </c>
      <c r="C35" s="18">
        <v>2021</v>
      </c>
      <c r="D35" s="11">
        <v>44405</v>
      </c>
      <c r="E35" s="20" t="s">
        <v>85</v>
      </c>
      <c r="F35" s="1">
        <v>40</v>
      </c>
      <c r="G35" s="20" t="s">
        <v>40</v>
      </c>
      <c r="H35" s="15">
        <v>70</v>
      </c>
      <c r="I35" s="20" t="s">
        <v>68</v>
      </c>
      <c r="J35" s="1" t="s">
        <v>92</v>
      </c>
      <c r="K35" s="1" t="s">
        <v>95</v>
      </c>
      <c r="L35" s="20" t="s">
        <v>94</v>
      </c>
      <c r="M35" s="20">
        <v>13</v>
      </c>
      <c r="N35" s="14">
        <v>0.1</v>
      </c>
      <c r="O35" s="14">
        <v>7.59</v>
      </c>
      <c r="P35" s="14">
        <v>19.09</v>
      </c>
      <c r="Q35" s="14">
        <v>4051.723</v>
      </c>
      <c r="R35" s="14">
        <v>899.27599999999995</v>
      </c>
      <c r="S35" s="14">
        <v>640.697</v>
      </c>
      <c r="T35" s="14">
        <v>1.4470000000000001</v>
      </c>
      <c r="U35" s="14">
        <v>2929.49</v>
      </c>
      <c r="V35" s="14">
        <v>3148.44</v>
      </c>
      <c r="W35" s="14">
        <v>354.73399999999998</v>
      </c>
      <c r="X35" s="14">
        <v>100.31699999999999</v>
      </c>
      <c r="Y35" s="14">
        <v>29.885000000000002</v>
      </c>
      <c r="Z35" s="14">
        <v>1.296</v>
      </c>
      <c r="AA35" s="14">
        <v>1.706</v>
      </c>
      <c r="AB35" s="24">
        <v>0.95699999999999996</v>
      </c>
      <c r="AC35" s="24">
        <v>2.5920000000000001</v>
      </c>
      <c r="AD35" s="24">
        <v>13.215999999999999</v>
      </c>
      <c r="AE35" s="24">
        <v>0.121</v>
      </c>
      <c r="AF35" s="10">
        <v>0.27400000000000002</v>
      </c>
      <c r="AG35" s="24"/>
      <c r="AH35" s="23">
        <v>4.51</v>
      </c>
      <c r="AI35" s="14">
        <v>2272.395</v>
      </c>
      <c r="AJ35" s="14">
        <v>76.27</v>
      </c>
      <c r="AK35" s="14">
        <v>17</v>
      </c>
    </row>
    <row r="36" spans="1:37" x14ac:dyDescent="0.2">
      <c r="A36" s="14" t="s">
        <v>26</v>
      </c>
      <c r="B36" s="18" t="s">
        <v>46</v>
      </c>
      <c r="C36" s="18">
        <v>2021</v>
      </c>
      <c r="D36" s="11">
        <v>44405</v>
      </c>
      <c r="E36" s="20" t="s">
        <v>84</v>
      </c>
      <c r="F36" s="1">
        <v>41</v>
      </c>
      <c r="G36" s="20" t="s">
        <v>40</v>
      </c>
      <c r="H36" s="15">
        <v>70</v>
      </c>
      <c r="I36" s="20" t="s">
        <v>68</v>
      </c>
      <c r="J36" s="1" t="s">
        <v>97</v>
      </c>
      <c r="K36" s="1" t="s">
        <v>95</v>
      </c>
      <c r="L36" s="20" t="s">
        <v>94</v>
      </c>
      <c r="M36" s="20">
        <v>12</v>
      </c>
      <c r="N36" s="14">
        <v>0.2</v>
      </c>
      <c r="O36" s="14">
        <v>7.26</v>
      </c>
      <c r="P36" s="14">
        <v>19.25</v>
      </c>
      <c r="Q36" s="14">
        <v>3967.1729999999998</v>
      </c>
      <c r="R36" s="14">
        <v>1262.2639999999999</v>
      </c>
      <c r="S36" s="14">
        <v>755.93499999999995</v>
      </c>
      <c r="T36" s="14">
        <v>1.1100000000000001</v>
      </c>
      <c r="U36" s="14">
        <v>3042.5</v>
      </c>
      <c r="V36" s="14">
        <v>3045.1</v>
      </c>
      <c r="W36" s="14">
        <v>549.20500000000004</v>
      </c>
      <c r="X36" s="14">
        <v>117.521</v>
      </c>
      <c r="Y36" s="14">
        <v>23.887</v>
      </c>
      <c r="Z36" s="14">
        <v>1.7250000000000001</v>
      </c>
      <c r="AA36" s="14">
        <v>2.2450000000000001</v>
      </c>
      <c r="AB36" s="24">
        <v>0.74099999999999999</v>
      </c>
      <c r="AC36" s="24">
        <v>2.706</v>
      </c>
      <c r="AD36" s="24">
        <v>21.54</v>
      </c>
      <c r="AE36" s="24">
        <v>0.183</v>
      </c>
      <c r="AF36" s="10">
        <v>0.317</v>
      </c>
      <c r="AG36" s="24"/>
      <c r="AH36" s="23">
        <v>3.14</v>
      </c>
      <c r="AI36" s="14">
        <v>2447.2069999999999</v>
      </c>
      <c r="AJ36" s="14">
        <v>0</v>
      </c>
      <c r="AK36" s="14">
        <v>0</v>
      </c>
    </row>
    <row r="37" spans="1:37" x14ac:dyDescent="0.2">
      <c r="A37" s="14" t="s">
        <v>26</v>
      </c>
      <c r="B37" s="18" t="s">
        <v>46</v>
      </c>
      <c r="C37" s="18">
        <v>2021</v>
      </c>
      <c r="D37" s="11">
        <v>44405</v>
      </c>
      <c r="E37" s="20" t="s">
        <v>83</v>
      </c>
      <c r="F37" s="1">
        <v>48</v>
      </c>
      <c r="G37" s="19" t="s">
        <v>40</v>
      </c>
      <c r="H37" s="15">
        <v>70</v>
      </c>
      <c r="I37" s="19" t="s">
        <v>68</v>
      </c>
      <c r="J37" s="1" t="s">
        <v>91</v>
      </c>
      <c r="K37" s="1" t="s">
        <v>95</v>
      </c>
      <c r="L37" s="20" t="s">
        <v>93</v>
      </c>
      <c r="M37" s="19">
        <v>11</v>
      </c>
      <c r="N37" s="14">
        <v>0.3</v>
      </c>
      <c r="O37" s="14">
        <v>7.15</v>
      </c>
      <c r="P37" s="14">
        <v>20</v>
      </c>
      <c r="Q37" s="14">
        <v>4030.4389999999999</v>
      </c>
      <c r="R37" s="14">
        <v>1841.5509999999999</v>
      </c>
      <c r="S37" s="14">
        <v>998.04600000000005</v>
      </c>
      <c r="T37" s="14">
        <v>0.56399999999999995</v>
      </c>
      <c r="U37" s="14">
        <v>3129.24</v>
      </c>
      <c r="V37" s="14">
        <v>2966.37</v>
      </c>
      <c r="W37" s="14">
        <v>632.75599999999997</v>
      </c>
      <c r="X37" s="14">
        <v>124.886</v>
      </c>
      <c r="Y37" s="14">
        <v>22.12</v>
      </c>
      <c r="Z37" s="14">
        <v>1.6539999999999999</v>
      </c>
      <c r="AA37" s="14">
        <v>2.5310000000000001</v>
      </c>
      <c r="AB37" s="24">
        <v>0.60499999999999998</v>
      </c>
      <c r="AC37" s="24">
        <v>3.2719999999999998</v>
      </c>
      <c r="AD37" s="24">
        <v>23.553999999999998</v>
      </c>
      <c r="AE37" s="24">
        <v>0.17</v>
      </c>
      <c r="AF37" s="10">
        <v>0.439</v>
      </c>
      <c r="AG37" s="24"/>
      <c r="AH37" s="23">
        <v>2.19</v>
      </c>
      <c r="AI37" s="14">
        <v>2286.4450000000002</v>
      </c>
      <c r="AJ37" s="14">
        <v>5.71</v>
      </c>
      <c r="AK37" s="14">
        <v>1</v>
      </c>
    </row>
    <row r="38" spans="1:37" x14ac:dyDescent="0.2">
      <c r="A38" s="14" t="s">
        <v>24</v>
      </c>
      <c r="B38" s="18" t="s">
        <v>44</v>
      </c>
      <c r="C38" s="22">
        <v>2020</v>
      </c>
      <c r="D38" s="17">
        <v>44036</v>
      </c>
      <c r="E38" s="20" t="s">
        <v>74</v>
      </c>
      <c r="F38" s="1">
        <v>3</v>
      </c>
      <c r="G38" s="2" t="s">
        <v>37</v>
      </c>
      <c r="H38" s="2">
        <v>81</v>
      </c>
      <c r="I38" s="2" t="s">
        <v>97</v>
      </c>
      <c r="J38" s="1" t="s">
        <v>91</v>
      </c>
      <c r="K38" s="1" t="s">
        <v>95</v>
      </c>
      <c r="L38" s="2" t="s">
        <v>93</v>
      </c>
      <c r="M38" s="2">
        <v>2</v>
      </c>
      <c r="N38" s="7">
        <v>1</v>
      </c>
      <c r="O38" s="7">
        <v>6.73</v>
      </c>
      <c r="P38" s="3">
        <v>14.2</v>
      </c>
      <c r="Q38" s="3">
        <v>2447.471</v>
      </c>
      <c r="R38" s="3">
        <v>4240.3999999999996</v>
      </c>
      <c r="S38" s="7">
        <v>1815.509</v>
      </c>
      <c r="T38" s="7">
        <v>2.2709999999999999</v>
      </c>
      <c r="U38" s="7">
        <v>1630.72</v>
      </c>
      <c r="V38" s="14">
        <v>1651.34</v>
      </c>
      <c r="W38" s="14">
        <v>313.20400000000001</v>
      </c>
      <c r="X38" s="14">
        <v>162.79499999999999</v>
      </c>
      <c r="Y38" s="14">
        <v>15.856</v>
      </c>
      <c r="Z38" s="7">
        <v>1.77</v>
      </c>
      <c r="AA38" s="7">
        <v>5.6029999999999998</v>
      </c>
      <c r="AB38" s="24">
        <v>0.84299999999999997</v>
      </c>
      <c r="AC38" s="24">
        <v>2.4689999999999999</v>
      </c>
      <c r="AD38" s="24">
        <v>0.6</v>
      </c>
      <c r="AE38" s="24">
        <v>7.3999999999999996E-2</v>
      </c>
      <c r="AF38" s="10">
        <v>0.247</v>
      </c>
      <c r="AG38" s="24">
        <v>0.32500000000000007</v>
      </c>
      <c r="AH38" s="7">
        <v>0.57999999999999996</v>
      </c>
      <c r="AI38" s="7">
        <v>1044.921</v>
      </c>
      <c r="AJ38" s="7">
        <v>0</v>
      </c>
      <c r="AK38" s="7">
        <v>0</v>
      </c>
    </row>
    <row r="39" spans="1:37" x14ac:dyDescent="0.2">
      <c r="A39" s="14" t="s">
        <v>24</v>
      </c>
      <c r="B39" s="18" t="s">
        <v>44</v>
      </c>
      <c r="C39" s="22">
        <v>2020</v>
      </c>
      <c r="D39" s="17">
        <v>44036</v>
      </c>
      <c r="E39" s="20" t="s">
        <v>77</v>
      </c>
      <c r="F39" s="1">
        <v>6</v>
      </c>
      <c r="G39" s="2" t="s">
        <v>37</v>
      </c>
      <c r="H39" s="2">
        <v>81</v>
      </c>
      <c r="I39" s="2" t="s">
        <v>97</v>
      </c>
      <c r="J39" s="1" t="s">
        <v>97</v>
      </c>
      <c r="K39" s="1" t="s">
        <v>95</v>
      </c>
      <c r="L39" s="2" t="s">
        <v>94</v>
      </c>
      <c r="M39" s="2">
        <v>5</v>
      </c>
      <c r="N39" s="7">
        <v>1.2</v>
      </c>
      <c r="O39" s="7">
        <v>6.62</v>
      </c>
      <c r="P39" s="3">
        <v>15.82</v>
      </c>
      <c r="Q39" s="3">
        <v>2925.4920000000002</v>
      </c>
      <c r="R39" s="3">
        <v>3433.1990000000001</v>
      </c>
      <c r="S39" s="7">
        <v>1304.7719999999999</v>
      </c>
      <c r="T39" s="7">
        <v>14.750999999999999</v>
      </c>
      <c r="U39" s="7">
        <v>1379.84</v>
      </c>
      <c r="V39" s="14">
        <v>2664.22</v>
      </c>
      <c r="W39" s="14">
        <v>383.35599999999999</v>
      </c>
      <c r="X39" s="14">
        <v>143.88499999999999</v>
      </c>
      <c r="Y39" s="14">
        <v>15.180999999999999</v>
      </c>
      <c r="Z39" s="7">
        <v>1.577</v>
      </c>
      <c r="AA39" s="7">
        <v>6.0839999999999996</v>
      </c>
      <c r="AB39" s="24">
        <v>0.66300000000000003</v>
      </c>
      <c r="AC39" s="24">
        <v>2.6739999999999999</v>
      </c>
      <c r="AD39" s="24">
        <v>0.38600000000000001</v>
      </c>
      <c r="AE39" s="24">
        <v>0.189</v>
      </c>
      <c r="AF39" s="10">
        <v>0.28499999999999998</v>
      </c>
      <c r="AG39" s="24">
        <v>0.1</v>
      </c>
      <c r="AH39" s="7">
        <v>0.85</v>
      </c>
      <c r="AI39" s="7">
        <v>911.101</v>
      </c>
      <c r="AJ39" s="7">
        <v>0</v>
      </c>
      <c r="AK39" s="7">
        <v>0</v>
      </c>
    </row>
    <row r="40" spans="1:37" x14ac:dyDescent="0.2">
      <c r="A40" s="14" t="s">
        <v>24</v>
      </c>
      <c r="B40" s="18" t="s">
        <v>44</v>
      </c>
      <c r="C40" s="22">
        <v>2020</v>
      </c>
      <c r="D40" s="17">
        <v>44036</v>
      </c>
      <c r="E40" s="20" t="s">
        <v>76</v>
      </c>
      <c r="F40" s="1">
        <v>9</v>
      </c>
      <c r="G40" s="2" t="s">
        <v>37</v>
      </c>
      <c r="H40" s="2">
        <v>81</v>
      </c>
      <c r="I40" s="2" t="s">
        <v>97</v>
      </c>
      <c r="J40" s="1" t="s">
        <v>92</v>
      </c>
      <c r="K40" s="1" t="s">
        <v>95</v>
      </c>
      <c r="L40" s="2" t="s">
        <v>94</v>
      </c>
      <c r="M40" s="2">
        <v>4</v>
      </c>
      <c r="N40" s="7">
        <v>1</v>
      </c>
      <c r="O40" s="7">
        <v>6.68</v>
      </c>
      <c r="P40" s="3">
        <v>17.2</v>
      </c>
      <c r="Q40" s="3">
        <v>2810.5859999999998</v>
      </c>
      <c r="R40" s="3">
        <v>2468.91</v>
      </c>
      <c r="S40" s="7">
        <v>940.65300000000002</v>
      </c>
      <c r="T40" s="7">
        <v>2.31</v>
      </c>
      <c r="U40" s="7">
        <v>1441.94</v>
      </c>
      <c r="V40" s="14">
        <v>3370.25</v>
      </c>
      <c r="W40" s="14">
        <v>361.17399999999998</v>
      </c>
      <c r="X40" s="14">
        <v>153.22399999999999</v>
      </c>
      <c r="Y40" s="14">
        <v>15.018000000000001</v>
      </c>
      <c r="Z40" s="7">
        <v>1.6020000000000001</v>
      </c>
      <c r="AA40" s="7">
        <v>4.1989999999999998</v>
      </c>
      <c r="AB40" s="24">
        <v>0.77300000000000002</v>
      </c>
      <c r="AC40" s="24">
        <v>2.145</v>
      </c>
      <c r="AD40" s="24">
        <v>0.505</v>
      </c>
      <c r="AE40" s="24">
        <v>0.20300000000000001</v>
      </c>
      <c r="AF40" s="10">
        <v>0.23599999999999999</v>
      </c>
      <c r="AG40" s="24">
        <v>0.1</v>
      </c>
      <c r="AH40" s="7">
        <v>1.1399999999999999</v>
      </c>
      <c r="AI40" s="7">
        <v>1038.4179999999999</v>
      </c>
      <c r="AJ40" s="7">
        <v>0</v>
      </c>
      <c r="AK40" s="7">
        <v>0</v>
      </c>
    </row>
    <row r="41" spans="1:37" x14ac:dyDescent="0.2">
      <c r="A41" s="14" t="s">
        <v>24</v>
      </c>
      <c r="B41" s="18" t="s">
        <v>44</v>
      </c>
      <c r="C41" s="22">
        <v>2020</v>
      </c>
      <c r="D41" s="17">
        <v>44036</v>
      </c>
      <c r="E41" s="20" t="s">
        <v>77</v>
      </c>
      <c r="F41" s="1">
        <v>16</v>
      </c>
      <c r="G41" s="2" t="s">
        <v>38</v>
      </c>
      <c r="H41" s="2">
        <v>81</v>
      </c>
      <c r="I41" s="2" t="s">
        <v>97</v>
      </c>
      <c r="J41" s="1" t="s">
        <v>97</v>
      </c>
      <c r="K41" s="1" t="s">
        <v>95</v>
      </c>
      <c r="L41" s="2" t="s">
        <v>94</v>
      </c>
      <c r="M41" s="2">
        <v>5</v>
      </c>
      <c r="N41" s="7">
        <v>1.3</v>
      </c>
      <c r="O41" s="7">
        <v>6.46</v>
      </c>
      <c r="P41" s="3">
        <v>13.19</v>
      </c>
      <c r="Q41" s="3">
        <v>3003.8670000000002</v>
      </c>
      <c r="R41" s="3">
        <v>2972.6010000000001</v>
      </c>
      <c r="S41" s="7">
        <v>844.84299999999996</v>
      </c>
      <c r="T41" s="7">
        <v>1.992</v>
      </c>
      <c r="U41" s="7">
        <v>1043.92</v>
      </c>
      <c r="V41" s="7">
        <v>2525.67</v>
      </c>
      <c r="W41" s="14">
        <v>344.07900000000001</v>
      </c>
      <c r="X41" s="14">
        <v>139.792</v>
      </c>
      <c r="Y41" s="14">
        <v>15.555999999999999</v>
      </c>
      <c r="Z41" s="7">
        <v>1.6559999999999999</v>
      </c>
      <c r="AA41" s="7">
        <v>5.31</v>
      </c>
      <c r="AB41" s="24">
        <v>0.499</v>
      </c>
      <c r="AC41" s="24">
        <v>3.6930000000000001</v>
      </c>
      <c r="AD41" s="24">
        <v>0.28000000000000003</v>
      </c>
      <c r="AE41" s="24">
        <v>0.311</v>
      </c>
      <c r="AF41" s="10">
        <v>0.27100000000000002</v>
      </c>
      <c r="AG41" s="24">
        <v>0.1</v>
      </c>
      <c r="AH41" s="7">
        <v>1.01</v>
      </c>
      <c r="AI41" s="7">
        <v>516.64599999999996</v>
      </c>
      <c r="AJ41" s="7">
        <v>0</v>
      </c>
      <c r="AK41" s="7">
        <v>0</v>
      </c>
    </row>
    <row r="42" spans="1:37" x14ac:dyDescent="0.2">
      <c r="A42" s="14" t="s">
        <v>24</v>
      </c>
      <c r="B42" s="18" t="s">
        <v>44</v>
      </c>
      <c r="C42" s="22">
        <v>2020</v>
      </c>
      <c r="D42" s="17">
        <v>44036</v>
      </c>
      <c r="E42" s="20" t="s">
        <v>74</v>
      </c>
      <c r="F42" s="1">
        <v>19</v>
      </c>
      <c r="G42" s="2" t="s">
        <v>38</v>
      </c>
      <c r="H42" s="2">
        <v>81</v>
      </c>
      <c r="I42" s="2" t="s">
        <v>97</v>
      </c>
      <c r="J42" s="1" t="s">
        <v>91</v>
      </c>
      <c r="K42" s="1" t="s">
        <v>95</v>
      </c>
      <c r="L42" s="2" t="s">
        <v>93</v>
      </c>
      <c r="M42" s="2">
        <v>2</v>
      </c>
      <c r="N42" s="7">
        <v>1.4</v>
      </c>
      <c r="O42" s="7">
        <v>6.78</v>
      </c>
      <c r="P42" s="3">
        <v>12.77</v>
      </c>
      <c r="Q42" s="3">
        <v>2369.873</v>
      </c>
      <c r="R42" s="3">
        <v>3556.7069999999999</v>
      </c>
      <c r="S42" s="7">
        <v>1289.307</v>
      </c>
      <c r="T42" s="7">
        <v>2.524</v>
      </c>
      <c r="U42" s="7">
        <v>1162.54</v>
      </c>
      <c r="V42" s="7">
        <v>1688.24</v>
      </c>
      <c r="W42" s="14">
        <v>274.12700000000001</v>
      </c>
      <c r="X42" s="14">
        <v>110.328</v>
      </c>
      <c r="Y42" s="14">
        <v>15.118</v>
      </c>
      <c r="Z42" s="7">
        <v>1.4450000000000001</v>
      </c>
      <c r="AA42" s="7">
        <v>4.1349999999999998</v>
      </c>
      <c r="AB42" s="24">
        <v>0.58799999999999997</v>
      </c>
      <c r="AC42" s="24">
        <v>2.266</v>
      </c>
      <c r="AD42" s="24">
        <v>0.45400000000000001</v>
      </c>
      <c r="AE42" s="24">
        <v>4.7E-2</v>
      </c>
      <c r="AF42" s="10">
        <v>0.309</v>
      </c>
      <c r="AG42" s="24">
        <v>0.1</v>
      </c>
      <c r="AH42" s="7">
        <v>0.67</v>
      </c>
      <c r="AI42" s="7">
        <v>462.55599999999998</v>
      </c>
      <c r="AJ42" s="7">
        <v>0</v>
      </c>
      <c r="AK42" s="7">
        <v>0</v>
      </c>
    </row>
    <row r="43" spans="1:37" x14ac:dyDescent="0.2">
      <c r="A43" s="14" t="s">
        <v>24</v>
      </c>
      <c r="B43" s="18" t="s">
        <v>44</v>
      </c>
      <c r="C43" s="22">
        <v>2020</v>
      </c>
      <c r="D43" s="17">
        <v>44036</v>
      </c>
      <c r="E43" s="20" t="s">
        <v>76</v>
      </c>
      <c r="F43" s="1">
        <v>21</v>
      </c>
      <c r="G43" s="2" t="s">
        <v>38</v>
      </c>
      <c r="H43" s="2">
        <v>81</v>
      </c>
      <c r="I43" s="2" t="s">
        <v>97</v>
      </c>
      <c r="J43" s="1" t="s">
        <v>92</v>
      </c>
      <c r="K43" s="1" t="s">
        <v>95</v>
      </c>
      <c r="L43" s="2" t="s">
        <v>94</v>
      </c>
      <c r="M43" s="2">
        <v>4</v>
      </c>
      <c r="N43" s="7">
        <v>1.2</v>
      </c>
      <c r="O43" s="7">
        <v>6.61</v>
      </c>
      <c r="P43" s="3">
        <v>14.93</v>
      </c>
      <c r="Q43" s="3">
        <v>2360.1039999999998</v>
      </c>
      <c r="R43" s="3">
        <v>2484.5320000000002</v>
      </c>
      <c r="S43" s="7">
        <v>864.09100000000001</v>
      </c>
      <c r="T43" s="7">
        <v>1.454</v>
      </c>
      <c r="U43" s="7">
        <v>1037.55</v>
      </c>
      <c r="V43" s="7">
        <v>3189</v>
      </c>
      <c r="W43" s="14">
        <v>326.09699999999998</v>
      </c>
      <c r="X43" s="14">
        <v>117.126</v>
      </c>
      <c r="Y43" s="14">
        <v>12.804</v>
      </c>
      <c r="Z43" s="7">
        <v>1.4279999999999999</v>
      </c>
      <c r="AA43" s="7">
        <v>4.343</v>
      </c>
      <c r="AB43" s="24">
        <v>0.45500000000000002</v>
      </c>
      <c r="AC43" s="24">
        <v>3.18</v>
      </c>
      <c r="AD43" s="24">
        <v>0.38800000000000001</v>
      </c>
      <c r="AE43" s="24">
        <v>0.123</v>
      </c>
      <c r="AF43" s="10">
        <v>0.20799999999999999</v>
      </c>
      <c r="AG43" s="24">
        <v>0.1</v>
      </c>
      <c r="AH43" s="7">
        <v>0.95</v>
      </c>
      <c r="AI43" s="7">
        <v>507.36099999999999</v>
      </c>
      <c r="AJ43" s="7">
        <v>0</v>
      </c>
      <c r="AK43" s="7">
        <v>0</v>
      </c>
    </row>
    <row r="44" spans="1:37" x14ac:dyDescent="0.2">
      <c r="A44" s="14" t="s">
        <v>24</v>
      </c>
      <c r="B44" s="18" t="s">
        <v>44</v>
      </c>
      <c r="C44" s="22">
        <v>2020</v>
      </c>
      <c r="D44" s="17">
        <v>44036</v>
      </c>
      <c r="E44" s="20" t="s">
        <v>76</v>
      </c>
      <c r="F44" s="1">
        <v>26</v>
      </c>
      <c r="G44" s="2" t="s">
        <v>39</v>
      </c>
      <c r="H44" s="2">
        <v>81</v>
      </c>
      <c r="I44" s="2" t="s">
        <v>97</v>
      </c>
      <c r="J44" s="1" t="s">
        <v>92</v>
      </c>
      <c r="K44" s="1" t="s">
        <v>95</v>
      </c>
      <c r="L44" s="2" t="s">
        <v>94</v>
      </c>
      <c r="M44" s="2">
        <v>4</v>
      </c>
      <c r="N44" s="14">
        <v>0.8</v>
      </c>
      <c r="O44" s="14">
        <v>6.73</v>
      </c>
      <c r="P44" s="14">
        <v>16.84</v>
      </c>
      <c r="Q44" s="14">
        <v>3144.9340000000002</v>
      </c>
      <c r="R44" s="14">
        <v>2887.6619999999998</v>
      </c>
      <c r="S44" s="14">
        <v>963.10500000000002</v>
      </c>
      <c r="T44" s="14">
        <v>1.867</v>
      </c>
      <c r="U44" s="14">
        <v>1328.58</v>
      </c>
      <c r="V44" s="14">
        <v>3221.19</v>
      </c>
      <c r="W44" s="14">
        <v>271.01799999999997</v>
      </c>
      <c r="X44" s="14">
        <v>149.44999999999999</v>
      </c>
      <c r="Y44" s="14">
        <v>16.998000000000001</v>
      </c>
      <c r="Z44" s="14">
        <v>1.6910000000000001</v>
      </c>
      <c r="AA44" s="14">
        <v>5.4370000000000003</v>
      </c>
      <c r="AB44" s="24">
        <v>0.63700000000000001</v>
      </c>
      <c r="AC44" s="24">
        <v>3.6219999999999999</v>
      </c>
      <c r="AD44" s="24">
        <v>0.38100000000000001</v>
      </c>
      <c r="AE44" s="24">
        <v>0.14699999999999999</v>
      </c>
      <c r="AF44" s="10">
        <v>0.311</v>
      </c>
      <c r="AG44" s="24">
        <v>6.25</v>
      </c>
      <c r="AH44" s="23">
        <v>1.0900000000000001</v>
      </c>
      <c r="AI44" s="14">
        <v>1102.501</v>
      </c>
      <c r="AJ44" s="14">
        <v>0</v>
      </c>
      <c r="AK44" s="14">
        <v>0</v>
      </c>
    </row>
    <row r="45" spans="1:37" x14ac:dyDescent="0.2">
      <c r="A45" s="14" t="s">
        <v>24</v>
      </c>
      <c r="B45" s="18" t="s">
        <v>44</v>
      </c>
      <c r="C45" s="22">
        <v>2020</v>
      </c>
      <c r="D45" s="17">
        <v>44036</v>
      </c>
      <c r="E45" s="20" t="s">
        <v>74</v>
      </c>
      <c r="F45" s="1">
        <v>31</v>
      </c>
      <c r="G45" s="2" t="s">
        <v>39</v>
      </c>
      <c r="H45" s="2">
        <v>81</v>
      </c>
      <c r="I45" s="2" t="s">
        <v>97</v>
      </c>
      <c r="J45" s="1" t="s">
        <v>91</v>
      </c>
      <c r="K45" s="1" t="s">
        <v>95</v>
      </c>
      <c r="L45" s="2" t="s">
        <v>93</v>
      </c>
      <c r="M45" s="2">
        <v>2</v>
      </c>
      <c r="N45" s="14">
        <v>0.6</v>
      </c>
      <c r="O45" s="14">
        <v>6.99</v>
      </c>
      <c r="P45" s="14">
        <v>12.94</v>
      </c>
      <c r="Q45" s="14">
        <v>1717.9780000000001</v>
      </c>
      <c r="R45" s="14">
        <v>3906.7649999999999</v>
      </c>
      <c r="S45" s="14">
        <v>1560.143</v>
      </c>
      <c r="T45" s="14">
        <v>0.71899999999999997</v>
      </c>
      <c r="U45" s="14">
        <v>1289.3</v>
      </c>
      <c r="V45" s="14">
        <v>1080.3699999999999</v>
      </c>
      <c r="W45" s="14">
        <v>227.56800000000001</v>
      </c>
      <c r="X45" s="14">
        <v>109.435</v>
      </c>
      <c r="Y45" s="14">
        <v>12.492000000000001</v>
      </c>
      <c r="Z45" s="14">
        <v>1.052</v>
      </c>
      <c r="AA45" s="14">
        <v>4.7480000000000002</v>
      </c>
      <c r="AB45" s="24">
        <v>0.56100000000000005</v>
      </c>
      <c r="AC45" s="24">
        <v>2.2789999999999999</v>
      </c>
      <c r="AD45" s="24">
        <v>0.438</v>
      </c>
      <c r="AE45" s="24">
        <v>4.5999999999999999E-2</v>
      </c>
      <c r="AF45" s="10">
        <v>0.21199999999999999</v>
      </c>
      <c r="AG45" s="24">
        <v>13.5</v>
      </c>
      <c r="AH45" s="23">
        <v>0.44</v>
      </c>
      <c r="AI45" s="14">
        <v>874.69299999999998</v>
      </c>
      <c r="AJ45" s="14">
        <v>196.02</v>
      </c>
      <c r="AK45" s="14">
        <v>44</v>
      </c>
    </row>
    <row r="46" spans="1:37" x14ac:dyDescent="0.2">
      <c r="A46" s="14" t="s">
        <v>24</v>
      </c>
      <c r="B46" s="18" t="s">
        <v>44</v>
      </c>
      <c r="C46" s="22">
        <v>2020</v>
      </c>
      <c r="D46" s="17">
        <v>44036</v>
      </c>
      <c r="E46" s="20" t="s">
        <v>77</v>
      </c>
      <c r="F46" s="1">
        <v>35</v>
      </c>
      <c r="G46" s="2" t="s">
        <v>39</v>
      </c>
      <c r="H46" s="2">
        <v>81</v>
      </c>
      <c r="I46" s="2" t="s">
        <v>97</v>
      </c>
      <c r="J46" s="1" t="s">
        <v>97</v>
      </c>
      <c r="K46" s="1" t="s">
        <v>95</v>
      </c>
      <c r="L46" s="2" t="s">
        <v>94</v>
      </c>
      <c r="M46" s="2">
        <v>5</v>
      </c>
      <c r="N46" s="14">
        <v>0.7</v>
      </c>
      <c r="O46" s="14">
        <v>6.52</v>
      </c>
      <c r="P46" s="14">
        <v>13.42</v>
      </c>
      <c r="Q46" s="14">
        <v>2541.8919999999998</v>
      </c>
      <c r="R46" s="14">
        <v>2970.6860000000001</v>
      </c>
      <c r="S46" s="14">
        <v>822.69</v>
      </c>
      <c r="T46" s="14">
        <v>0.78500000000000003</v>
      </c>
      <c r="U46" s="14">
        <v>1161.4000000000001</v>
      </c>
      <c r="V46" s="14">
        <v>2030.14</v>
      </c>
      <c r="W46" s="14">
        <v>191.28299999999999</v>
      </c>
      <c r="X46" s="14">
        <v>121.812</v>
      </c>
      <c r="Y46" s="14">
        <v>10.054</v>
      </c>
      <c r="Z46" s="14">
        <v>1.075</v>
      </c>
      <c r="AA46" s="14">
        <v>6.4279999999999999</v>
      </c>
      <c r="AB46" s="24">
        <v>0.42099999999999999</v>
      </c>
      <c r="AC46" s="24">
        <v>2.5409999999999999</v>
      </c>
      <c r="AD46" s="24">
        <v>0.25800000000000001</v>
      </c>
      <c r="AE46" s="24">
        <v>0.13300000000000001</v>
      </c>
      <c r="AF46" s="10">
        <v>0.19900000000000001</v>
      </c>
      <c r="AG46" s="24">
        <v>5.5</v>
      </c>
      <c r="AH46" s="23">
        <v>0.86</v>
      </c>
      <c r="AI46" s="14">
        <v>835.76199999999994</v>
      </c>
      <c r="AJ46" s="14">
        <v>0</v>
      </c>
      <c r="AK46" s="14">
        <v>0</v>
      </c>
    </row>
    <row r="47" spans="1:37" x14ac:dyDescent="0.2">
      <c r="A47" s="14" t="s">
        <v>24</v>
      </c>
      <c r="B47" s="18" t="s">
        <v>44</v>
      </c>
      <c r="C47" s="22">
        <v>2020</v>
      </c>
      <c r="D47" s="17">
        <v>44036</v>
      </c>
      <c r="E47" s="20" t="s">
        <v>76</v>
      </c>
      <c r="F47" s="1">
        <v>39</v>
      </c>
      <c r="G47" s="1" t="s">
        <v>40</v>
      </c>
      <c r="H47" s="2">
        <v>81</v>
      </c>
      <c r="I47" s="1" t="s">
        <v>97</v>
      </c>
      <c r="J47" s="1" t="s">
        <v>92</v>
      </c>
      <c r="K47" s="1" t="s">
        <v>95</v>
      </c>
      <c r="L47" s="20" t="s">
        <v>94</v>
      </c>
      <c r="M47" s="1">
        <v>4</v>
      </c>
      <c r="N47" s="14">
        <v>1.2</v>
      </c>
      <c r="O47" s="14">
        <v>6.41</v>
      </c>
      <c r="P47" s="14">
        <v>15.25</v>
      </c>
      <c r="Q47" s="14">
        <v>3108.1529999999998</v>
      </c>
      <c r="R47" s="14">
        <v>2850.7489999999998</v>
      </c>
      <c r="S47" s="14">
        <v>941.29600000000005</v>
      </c>
      <c r="T47" s="14">
        <v>1.714</v>
      </c>
      <c r="U47" s="14">
        <v>1404.95</v>
      </c>
      <c r="V47" s="14">
        <v>3176.15</v>
      </c>
      <c r="W47" s="14">
        <v>412.25299999999999</v>
      </c>
      <c r="X47" s="14">
        <v>177.91800000000001</v>
      </c>
      <c r="Y47" s="14">
        <v>15.558</v>
      </c>
      <c r="Z47" s="14">
        <v>2.06</v>
      </c>
      <c r="AA47" s="14">
        <v>6.274</v>
      </c>
      <c r="AB47" s="24">
        <v>0.74299999999999999</v>
      </c>
      <c r="AC47" s="24">
        <v>2.4849999999999999</v>
      </c>
      <c r="AD47" s="24">
        <v>0.58399999999999996</v>
      </c>
      <c r="AE47" s="24">
        <v>0.21299999999999999</v>
      </c>
      <c r="AF47" s="10">
        <v>0.378</v>
      </c>
      <c r="AG47" s="24">
        <v>1.3</v>
      </c>
      <c r="AH47" s="23">
        <v>1.0900000000000001</v>
      </c>
      <c r="AI47" s="14">
        <v>745.303</v>
      </c>
      <c r="AJ47" s="14">
        <v>0</v>
      </c>
      <c r="AK47" s="14">
        <v>0</v>
      </c>
    </row>
    <row r="48" spans="1:37" x14ac:dyDescent="0.2">
      <c r="A48" s="14" t="s">
        <v>24</v>
      </c>
      <c r="B48" s="18" t="s">
        <v>44</v>
      </c>
      <c r="C48" s="22">
        <v>2020</v>
      </c>
      <c r="D48" s="17">
        <v>44036</v>
      </c>
      <c r="E48" s="20" t="s">
        <v>77</v>
      </c>
      <c r="F48" s="1">
        <v>42</v>
      </c>
      <c r="G48" s="1" t="s">
        <v>40</v>
      </c>
      <c r="H48" s="2">
        <v>81</v>
      </c>
      <c r="I48" s="1" t="s">
        <v>97</v>
      </c>
      <c r="J48" s="1" t="s">
        <v>97</v>
      </c>
      <c r="K48" s="1" t="s">
        <v>95</v>
      </c>
      <c r="L48" s="20" t="s">
        <v>94</v>
      </c>
      <c r="M48" s="1">
        <v>5</v>
      </c>
      <c r="N48" s="14">
        <v>1.3</v>
      </c>
      <c r="O48" s="14">
        <v>6.33</v>
      </c>
      <c r="P48" s="14">
        <v>14.79</v>
      </c>
      <c r="Q48" s="14">
        <v>3310.1959999999999</v>
      </c>
      <c r="R48" s="14">
        <v>2860.7249999999999</v>
      </c>
      <c r="S48" s="14">
        <v>991.84799999999996</v>
      </c>
      <c r="T48" s="14">
        <v>1.8580000000000001</v>
      </c>
      <c r="U48" s="14">
        <v>1565.88</v>
      </c>
      <c r="V48" s="14">
        <v>2788.27</v>
      </c>
      <c r="W48" s="14">
        <v>325.68700000000001</v>
      </c>
      <c r="X48" s="14">
        <v>204.97200000000001</v>
      </c>
      <c r="Y48" s="14">
        <v>16.042999999999999</v>
      </c>
      <c r="Z48" s="14">
        <v>2.081</v>
      </c>
      <c r="AA48" s="14">
        <v>6.7370000000000001</v>
      </c>
      <c r="AB48" s="24">
        <v>0.97499999999999998</v>
      </c>
      <c r="AC48" s="24">
        <v>1.758</v>
      </c>
      <c r="AD48" s="24">
        <v>0.95799999999999996</v>
      </c>
      <c r="AE48" s="24">
        <v>0.22800000000000001</v>
      </c>
      <c r="AF48" s="10">
        <v>0.32200000000000001</v>
      </c>
      <c r="AG48" s="24">
        <v>0.55000000000000004</v>
      </c>
      <c r="AH48" s="23">
        <v>1.1599999999999999</v>
      </c>
      <c r="AI48" s="14">
        <v>721.01499999999999</v>
      </c>
      <c r="AJ48" s="14">
        <v>0</v>
      </c>
      <c r="AK48" s="14">
        <v>0</v>
      </c>
    </row>
    <row r="49" spans="1:37" x14ac:dyDescent="0.2">
      <c r="A49" s="14" t="s">
        <v>24</v>
      </c>
      <c r="B49" s="18" t="s">
        <v>44</v>
      </c>
      <c r="C49" s="22">
        <v>2020</v>
      </c>
      <c r="D49" s="17">
        <v>44036</v>
      </c>
      <c r="E49" s="20" t="s">
        <v>74</v>
      </c>
      <c r="F49" s="1">
        <v>45</v>
      </c>
      <c r="G49" s="1" t="s">
        <v>40</v>
      </c>
      <c r="H49" s="2">
        <v>81</v>
      </c>
      <c r="I49" s="1" t="s">
        <v>97</v>
      </c>
      <c r="J49" s="1" t="s">
        <v>91</v>
      </c>
      <c r="K49" s="1" t="s">
        <v>95</v>
      </c>
      <c r="L49" s="20" t="s">
        <v>93</v>
      </c>
      <c r="M49" s="1">
        <v>2</v>
      </c>
      <c r="N49" s="14">
        <v>1</v>
      </c>
      <c r="O49" s="14">
        <v>6.59</v>
      </c>
      <c r="P49" s="14">
        <v>13.43</v>
      </c>
      <c r="Q49" s="14">
        <v>2399.2730000000001</v>
      </c>
      <c r="R49" s="14">
        <v>3583.6390000000001</v>
      </c>
      <c r="S49" s="14">
        <v>1315.5840000000001</v>
      </c>
      <c r="T49" s="14">
        <v>1.7150000000000001</v>
      </c>
      <c r="U49" s="14">
        <v>1322.1</v>
      </c>
      <c r="V49" s="14">
        <v>2120.91</v>
      </c>
      <c r="W49" s="14">
        <v>365.85500000000002</v>
      </c>
      <c r="X49" s="14">
        <v>144.822</v>
      </c>
      <c r="Y49" s="14">
        <v>16.010000000000002</v>
      </c>
      <c r="Z49" s="14">
        <v>1.784</v>
      </c>
      <c r="AA49" s="14">
        <v>5.3360000000000003</v>
      </c>
      <c r="AB49" s="24">
        <v>0.77500000000000002</v>
      </c>
      <c r="AC49" s="24">
        <v>1.6519999999999999</v>
      </c>
      <c r="AD49" s="24">
        <v>0.879</v>
      </c>
      <c r="AE49" s="24">
        <v>6.9000000000000006E-2</v>
      </c>
      <c r="AF49" s="10">
        <v>0.26800000000000002</v>
      </c>
      <c r="AG49" s="24">
        <v>1.05</v>
      </c>
      <c r="AH49" s="23">
        <v>0.67</v>
      </c>
      <c r="AI49" s="14">
        <v>570.90300000000002</v>
      </c>
      <c r="AJ49" s="14">
        <v>0</v>
      </c>
      <c r="AK49" s="14">
        <v>0</v>
      </c>
    </row>
    <row r="50" spans="1:37" x14ac:dyDescent="0.2">
      <c r="A50" s="14" t="s">
        <v>26</v>
      </c>
      <c r="B50" s="18" t="s">
        <v>45</v>
      </c>
      <c r="C50" s="18">
        <v>2021</v>
      </c>
      <c r="D50" s="11">
        <v>44384</v>
      </c>
      <c r="E50" s="20" t="s">
        <v>74</v>
      </c>
      <c r="F50" s="1">
        <v>3</v>
      </c>
      <c r="G50" s="2" t="s">
        <v>37</v>
      </c>
      <c r="H50" s="2">
        <v>60</v>
      </c>
      <c r="I50" s="2" t="s">
        <v>97</v>
      </c>
      <c r="J50" s="1" t="s">
        <v>91</v>
      </c>
      <c r="K50" s="1" t="s">
        <v>95</v>
      </c>
      <c r="L50" s="2" t="s">
        <v>93</v>
      </c>
      <c r="M50" s="2">
        <v>2</v>
      </c>
      <c r="N50" s="7">
        <v>0.4</v>
      </c>
      <c r="O50" s="7">
        <v>6.16</v>
      </c>
      <c r="P50" s="3">
        <v>10.73</v>
      </c>
      <c r="Q50" s="3">
        <v>3791.085</v>
      </c>
      <c r="R50" s="3">
        <v>525.51800000000003</v>
      </c>
      <c r="S50" s="7">
        <v>623.05499999999995</v>
      </c>
      <c r="T50" s="7">
        <v>0.67300000000000004</v>
      </c>
      <c r="U50" s="7">
        <v>2640.73</v>
      </c>
      <c r="V50" s="7">
        <v>789.01</v>
      </c>
      <c r="W50" s="7">
        <v>572.30799999999999</v>
      </c>
      <c r="X50" s="7">
        <v>729.31600000000003</v>
      </c>
      <c r="Y50" s="7">
        <v>16.341000000000001</v>
      </c>
      <c r="Z50" s="7">
        <v>1.7030000000000001</v>
      </c>
      <c r="AA50" s="7">
        <v>3.6219999999999999</v>
      </c>
      <c r="AB50" s="7">
        <v>2.35</v>
      </c>
      <c r="AC50" s="7">
        <v>0.754</v>
      </c>
      <c r="AD50" s="7">
        <v>1.157</v>
      </c>
      <c r="AE50" s="7">
        <v>0.112</v>
      </c>
      <c r="AF50" s="10">
        <v>7.2999999999999995E-2</v>
      </c>
      <c r="AG50" s="14"/>
      <c r="AH50" s="13">
        <v>7.21</v>
      </c>
      <c r="AI50" s="7">
        <v>413.88900000000001</v>
      </c>
      <c r="AJ50" s="7">
        <v>206.95</v>
      </c>
      <c r="AK50" s="7">
        <v>47</v>
      </c>
    </row>
    <row r="51" spans="1:37" x14ac:dyDescent="0.2">
      <c r="A51" s="14" t="s">
        <v>26</v>
      </c>
      <c r="B51" s="18" t="s">
        <v>45</v>
      </c>
      <c r="C51" s="18">
        <v>2021</v>
      </c>
      <c r="D51" s="11">
        <v>44384</v>
      </c>
      <c r="E51" s="20" t="s">
        <v>77</v>
      </c>
      <c r="F51" s="1">
        <v>6</v>
      </c>
      <c r="G51" s="2" t="s">
        <v>37</v>
      </c>
      <c r="H51" s="2">
        <v>60</v>
      </c>
      <c r="I51" s="2" t="s">
        <v>97</v>
      </c>
      <c r="J51" s="1" t="s">
        <v>97</v>
      </c>
      <c r="K51" s="1" t="s">
        <v>95</v>
      </c>
      <c r="L51" s="2" t="s">
        <v>94</v>
      </c>
      <c r="M51" s="2">
        <v>5</v>
      </c>
      <c r="N51" s="7">
        <v>0.3</v>
      </c>
      <c r="O51" s="7">
        <v>6.04</v>
      </c>
      <c r="P51" s="3">
        <v>10.57</v>
      </c>
      <c r="Q51" s="3">
        <v>4145.3580000000002</v>
      </c>
      <c r="R51" s="3">
        <v>494.13499999999999</v>
      </c>
      <c r="S51" s="7">
        <v>572.69399999999996</v>
      </c>
      <c r="T51" s="7">
        <v>0.746</v>
      </c>
      <c r="U51" s="7">
        <v>1752.92</v>
      </c>
      <c r="V51" s="7">
        <v>1276.1400000000001</v>
      </c>
      <c r="W51" s="7">
        <v>509.09899999999999</v>
      </c>
      <c r="X51" s="7">
        <v>603.66800000000001</v>
      </c>
      <c r="Y51" s="7">
        <v>18.77</v>
      </c>
      <c r="Z51" s="7">
        <v>1.3320000000000001</v>
      </c>
      <c r="AA51" s="7">
        <v>2.629</v>
      </c>
      <c r="AB51" s="7">
        <v>1.3129999999999999</v>
      </c>
      <c r="AC51" s="7">
        <v>0.97599999999999998</v>
      </c>
      <c r="AD51" s="7">
        <v>1.1779999999999999</v>
      </c>
      <c r="AE51" s="7">
        <v>0.16600000000000001</v>
      </c>
      <c r="AF51" s="10">
        <v>9.5000000000000001E-2</v>
      </c>
      <c r="AG51" s="14"/>
      <c r="AH51" s="13">
        <v>8.39</v>
      </c>
      <c r="AI51" s="7">
        <v>193.95</v>
      </c>
      <c r="AJ51" s="7">
        <v>0</v>
      </c>
      <c r="AK51" s="7">
        <v>0</v>
      </c>
    </row>
    <row r="52" spans="1:37" x14ac:dyDescent="0.2">
      <c r="A52" s="14" t="s">
        <v>26</v>
      </c>
      <c r="B52" s="18" t="s">
        <v>45</v>
      </c>
      <c r="C52" s="18">
        <v>2021</v>
      </c>
      <c r="D52" s="11">
        <v>44384</v>
      </c>
      <c r="E52" s="20" t="s">
        <v>76</v>
      </c>
      <c r="F52" s="1">
        <v>9</v>
      </c>
      <c r="G52" s="2" t="s">
        <v>37</v>
      </c>
      <c r="H52" s="2">
        <v>60</v>
      </c>
      <c r="I52" s="2" t="s">
        <v>97</v>
      </c>
      <c r="J52" s="1" t="s">
        <v>92</v>
      </c>
      <c r="K52" s="1" t="s">
        <v>95</v>
      </c>
      <c r="L52" s="2" t="s">
        <v>94</v>
      </c>
      <c r="M52" s="2">
        <v>4</v>
      </c>
      <c r="N52" s="7">
        <v>0.3</v>
      </c>
      <c r="O52" s="7">
        <v>6.03</v>
      </c>
      <c r="P52" s="3">
        <v>11.22</v>
      </c>
      <c r="Q52" s="3">
        <v>3949.732</v>
      </c>
      <c r="R52" s="3">
        <v>403.04399999999998</v>
      </c>
      <c r="S52" s="7">
        <v>546.15</v>
      </c>
      <c r="T52" s="7">
        <v>0.93799999999999994</v>
      </c>
      <c r="U52" s="7">
        <v>1976.46</v>
      </c>
      <c r="V52" s="7">
        <v>1565.35</v>
      </c>
      <c r="W52" s="7">
        <v>530.79899999999998</v>
      </c>
      <c r="X52" s="7">
        <v>606.12199999999996</v>
      </c>
      <c r="Y52" s="7">
        <v>16.733000000000001</v>
      </c>
      <c r="Z52" s="7">
        <v>1.1919999999999999</v>
      </c>
      <c r="AA52" s="7">
        <v>2.5649999999999999</v>
      </c>
      <c r="AB52" s="7">
        <v>1.5680000000000001</v>
      </c>
      <c r="AC52" s="7">
        <v>0.873</v>
      </c>
      <c r="AD52" s="7">
        <v>1.052</v>
      </c>
      <c r="AE52" s="7">
        <v>0.108</v>
      </c>
      <c r="AF52" s="10">
        <v>8.6999999999999994E-2</v>
      </c>
      <c r="AG52" s="14"/>
      <c r="AH52" s="13">
        <v>9.8000000000000007</v>
      </c>
      <c r="AI52" s="7">
        <v>244.78100000000001</v>
      </c>
      <c r="AJ52" s="7">
        <v>0</v>
      </c>
      <c r="AK52" s="7">
        <v>0</v>
      </c>
    </row>
    <row r="53" spans="1:37" x14ac:dyDescent="0.2">
      <c r="A53" s="14" t="s">
        <v>26</v>
      </c>
      <c r="B53" s="18" t="s">
        <v>45</v>
      </c>
      <c r="C53" s="18">
        <v>2021</v>
      </c>
      <c r="D53" s="11">
        <v>44384</v>
      </c>
      <c r="E53" s="20" t="s">
        <v>77</v>
      </c>
      <c r="F53" s="1">
        <v>16</v>
      </c>
      <c r="G53" s="2" t="s">
        <v>38</v>
      </c>
      <c r="H53" s="2">
        <v>60</v>
      </c>
      <c r="I53" s="2" t="s">
        <v>97</v>
      </c>
      <c r="J53" s="1" t="s">
        <v>97</v>
      </c>
      <c r="K53" s="1" t="s">
        <v>95</v>
      </c>
      <c r="L53" s="2" t="s">
        <v>94</v>
      </c>
      <c r="M53" s="2">
        <v>5</v>
      </c>
      <c r="N53" s="7">
        <v>0.5</v>
      </c>
      <c r="O53" s="7">
        <v>5.89</v>
      </c>
      <c r="P53" s="3">
        <v>10.59</v>
      </c>
      <c r="Q53" s="3">
        <v>3828.1680000000001</v>
      </c>
      <c r="R53" s="3">
        <v>468.34699999999998</v>
      </c>
      <c r="S53" s="7">
        <v>587.28200000000004</v>
      </c>
      <c r="T53" s="7">
        <v>0.159</v>
      </c>
      <c r="U53" s="7">
        <v>1922.35</v>
      </c>
      <c r="V53" s="7">
        <v>1725.93</v>
      </c>
      <c r="W53" s="7">
        <v>539.28499999999997</v>
      </c>
      <c r="X53" s="7">
        <v>552.80200000000002</v>
      </c>
      <c r="Y53" s="7">
        <v>21.143999999999998</v>
      </c>
      <c r="Z53" s="7">
        <v>1.204</v>
      </c>
      <c r="AA53" s="7">
        <v>2.3969999999999998</v>
      </c>
      <c r="AB53" s="7">
        <v>1.3049999999999999</v>
      </c>
      <c r="AC53" s="7">
        <v>1.06</v>
      </c>
      <c r="AD53" s="7">
        <v>1.111</v>
      </c>
      <c r="AE53" s="7">
        <v>0.19</v>
      </c>
      <c r="AF53" s="14">
        <v>4.7E-2</v>
      </c>
      <c r="AG53" s="14"/>
      <c r="AH53" s="13">
        <v>8.17</v>
      </c>
      <c r="AI53" s="7">
        <v>170.524</v>
      </c>
      <c r="AJ53" s="7">
        <v>0</v>
      </c>
      <c r="AK53" s="7">
        <v>0</v>
      </c>
    </row>
    <row r="54" spans="1:37" x14ac:dyDescent="0.2">
      <c r="A54" s="14" t="s">
        <v>26</v>
      </c>
      <c r="B54" s="18" t="s">
        <v>45</v>
      </c>
      <c r="C54" s="18">
        <v>2021</v>
      </c>
      <c r="D54" s="11">
        <v>44384</v>
      </c>
      <c r="E54" s="20" t="s">
        <v>74</v>
      </c>
      <c r="F54" s="1">
        <v>19</v>
      </c>
      <c r="G54" s="2" t="s">
        <v>38</v>
      </c>
      <c r="H54" s="2">
        <v>60</v>
      </c>
      <c r="I54" s="2" t="s">
        <v>97</v>
      </c>
      <c r="J54" s="1" t="s">
        <v>91</v>
      </c>
      <c r="K54" s="1" t="s">
        <v>95</v>
      </c>
      <c r="L54" s="2" t="s">
        <v>93</v>
      </c>
      <c r="M54" s="2">
        <v>2</v>
      </c>
      <c r="N54" s="7">
        <v>0.2</v>
      </c>
      <c r="O54" s="7">
        <v>6.59</v>
      </c>
      <c r="P54" s="3">
        <v>10.9</v>
      </c>
      <c r="Q54" s="3">
        <v>3516.0189999999998</v>
      </c>
      <c r="R54" s="3">
        <v>259.721</v>
      </c>
      <c r="S54" s="7">
        <v>322.214</v>
      </c>
      <c r="T54" s="7">
        <v>0.58199999999999996</v>
      </c>
      <c r="U54" s="7">
        <v>2742.07</v>
      </c>
      <c r="V54" s="7">
        <v>385.41</v>
      </c>
      <c r="W54" s="7">
        <v>482.46199999999999</v>
      </c>
      <c r="X54" s="7">
        <v>466.26799999999997</v>
      </c>
      <c r="Y54" s="7">
        <v>16.361999999999998</v>
      </c>
      <c r="Z54" s="7">
        <v>2.3650000000000002</v>
      </c>
      <c r="AA54" s="7">
        <v>1.9890000000000001</v>
      </c>
      <c r="AB54" s="7">
        <v>3.6320000000000001</v>
      </c>
      <c r="AC54" s="7">
        <v>0.96899999999999997</v>
      </c>
      <c r="AD54" s="7">
        <v>1.6</v>
      </c>
      <c r="AE54" s="7">
        <v>0.13600000000000001</v>
      </c>
      <c r="AF54" s="14">
        <v>6.9000000000000006E-2</v>
      </c>
      <c r="AG54" s="14"/>
      <c r="AH54" s="13">
        <v>13.54</v>
      </c>
      <c r="AI54" s="7">
        <v>654.33000000000004</v>
      </c>
      <c r="AJ54" s="7">
        <v>0</v>
      </c>
      <c r="AK54" s="7">
        <v>0</v>
      </c>
    </row>
    <row r="55" spans="1:37" x14ac:dyDescent="0.2">
      <c r="A55" s="14" t="s">
        <v>26</v>
      </c>
      <c r="B55" s="18" t="s">
        <v>45</v>
      </c>
      <c r="C55" s="18">
        <v>2021</v>
      </c>
      <c r="D55" s="11">
        <v>44384</v>
      </c>
      <c r="E55" s="20" t="s">
        <v>76</v>
      </c>
      <c r="F55" s="1">
        <v>21</v>
      </c>
      <c r="G55" s="2" t="s">
        <v>38</v>
      </c>
      <c r="H55" s="2">
        <v>60</v>
      </c>
      <c r="I55" s="2" t="s">
        <v>97</v>
      </c>
      <c r="J55" s="1" t="s">
        <v>92</v>
      </c>
      <c r="K55" s="1" t="s">
        <v>95</v>
      </c>
      <c r="L55" s="2" t="s">
        <v>94</v>
      </c>
      <c r="M55" s="2">
        <v>4</v>
      </c>
      <c r="N55" s="7">
        <v>0.7</v>
      </c>
      <c r="O55" s="7">
        <v>6.07</v>
      </c>
      <c r="P55" s="3">
        <v>10.66</v>
      </c>
      <c r="Q55" s="3">
        <v>4009.2240000000002</v>
      </c>
      <c r="R55" s="3">
        <v>340.77800000000002</v>
      </c>
      <c r="S55" s="7">
        <v>564.70299999999997</v>
      </c>
      <c r="T55" s="7">
        <v>9.7000000000000003E-2</v>
      </c>
      <c r="U55" s="7">
        <v>1993.18</v>
      </c>
      <c r="V55" s="7">
        <v>1404.96</v>
      </c>
      <c r="W55" s="7">
        <v>433.21899999999999</v>
      </c>
      <c r="X55" s="7">
        <v>631.88900000000001</v>
      </c>
      <c r="Y55" s="7">
        <v>20.286999999999999</v>
      </c>
      <c r="Z55" s="7">
        <v>1.3879999999999999</v>
      </c>
      <c r="AA55" s="7">
        <v>2.1880000000000002</v>
      </c>
      <c r="AB55" s="7">
        <v>1.6990000000000001</v>
      </c>
      <c r="AC55" s="7">
        <v>1.107</v>
      </c>
      <c r="AD55" s="7">
        <v>1.143</v>
      </c>
      <c r="AE55" s="7">
        <v>0.315</v>
      </c>
      <c r="AF55" s="14">
        <v>5.5E-2</v>
      </c>
      <c r="AG55" s="14"/>
      <c r="AH55" s="13">
        <v>11.76</v>
      </c>
      <c r="AI55" s="7">
        <v>147.935</v>
      </c>
      <c r="AJ55" s="7">
        <v>0</v>
      </c>
      <c r="AK55" s="7">
        <v>0</v>
      </c>
    </row>
    <row r="56" spans="1:37" x14ac:dyDescent="0.2">
      <c r="A56" s="14" t="s">
        <v>26</v>
      </c>
      <c r="B56" s="18" t="s">
        <v>45</v>
      </c>
      <c r="C56" s="18">
        <v>2021</v>
      </c>
      <c r="D56" s="11">
        <v>44384</v>
      </c>
      <c r="E56" s="20" t="s">
        <v>76</v>
      </c>
      <c r="F56" s="1">
        <v>26</v>
      </c>
      <c r="G56" s="2" t="s">
        <v>39</v>
      </c>
      <c r="H56" s="2">
        <v>60</v>
      </c>
      <c r="I56" s="2" t="s">
        <v>97</v>
      </c>
      <c r="J56" s="1" t="s">
        <v>92</v>
      </c>
      <c r="K56" s="1" t="s">
        <v>95</v>
      </c>
      <c r="L56" s="2" t="s">
        <v>94</v>
      </c>
      <c r="M56" s="2">
        <v>4</v>
      </c>
      <c r="N56" s="7">
        <v>0.5</v>
      </c>
      <c r="O56" s="7">
        <v>6.34</v>
      </c>
      <c r="P56" s="3">
        <v>11.8</v>
      </c>
      <c r="Q56" s="3">
        <v>3647.5059999999999</v>
      </c>
      <c r="R56" s="3">
        <v>559.86500000000001</v>
      </c>
      <c r="S56" s="7">
        <v>522.93100000000004</v>
      </c>
      <c r="T56" s="7">
        <v>3.762</v>
      </c>
      <c r="U56" s="7">
        <v>2217.52</v>
      </c>
      <c r="V56" s="7">
        <v>1225.71</v>
      </c>
      <c r="W56" s="7">
        <v>338.14800000000002</v>
      </c>
      <c r="X56" s="7">
        <v>497.41800000000001</v>
      </c>
      <c r="Y56" s="7">
        <v>16.943999999999999</v>
      </c>
      <c r="Z56" s="7">
        <v>1.1120000000000001</v>
      </c>
      <c r="AA56" s="7">
        <v>2.7749999999999999</v>
      </c>
      <c r="AB56" s="7">
        <v>1.5820000000000001</v>
      </c>
      <c r="AC56" s="7">
        <v>1.1679999999999999</v>
      </c>
      <c r="AD56" s="7">
        <v>1.2989999999999999</v>
      </c>
      <c r="AE56" s="7">
        <v>0.23400000000000001</v>
      </c>
      <c r="AF56" s="10">
        <v>8.7999999999999995E-2</v>
      </c>
      <c r="AG56" s="14"/>
      <c r="AH56" s="13">
        <v>6.51</v>
      </c>
      <c r="AI56" s="7">
        <v>693.66099999999994</v>
      </c>
      <c r="AJ56" s="7">
        <v>107.62</v>
      </c>
      <c r="AK56" s="7">
        <v>24</v>
      </c>
    </row>
    <row r="57" spans="1:37" x14ac:dyDescent="0.2">
      <c r="A57" s="14" t="s">
        <v>26</v>
      </c>
      <c r="B57" s="18" t="s">
        <v>45</v>
      </c>
      <c r="C57" s="18">
        <v>2021</v>
      </c>
      <c r="D57" s="11">
        <v>44384</v>
      </c>
      <c r="E57" s="20" t="s">
        <v>74</v>
      </c>
      <c r="F57" s="1">
        <v>31</v>
      </c>
      <c r="G57" s="2" t="s">
        <v>39</v>
      </c>
      <c r="H57" s="2">
        <v>60</v>
      </c>
      <c r="I57" s="2" t="s">
        <v>97</v>
      </c>
      <c r="J57" s="1" t="s">
        <v>91</v>
      </c>
      <c r="K57" s="1" t="s">
        <v>95</v>
      </c>
      <c r="L57" s="2" t="s">
        <v>93</v>
      </c>
      <c r="M57" s="2">
        <v>2</v>
      </c>
      <c r="N57" s="7">
        <v>0.4</v>
      </c>
      <c r="O57" s="7">
        <v>6.37</v>
      </c>
      <c r="P57" s="3">
        <v>11.81</v>
      </c>
      <c r="Q57" s="3">
        <v>3591.0819999999999</v>
      </c>
      <c r="R57" s="3">
        <v>421.32100000000003</v>
      </c>
      <c r="S57" s="7">
        <v>501.64699999999999</v>
      </c>
      <c r="T57" s="7">
        <v>2.9449999999999998</v>
      </c>
      <c r="U57" s="7">
        <v>3502.43</v>
      </c>
      <c r="V57" s="7">
        <v>429.02</v>
      </c>
      <c r="W57" s="7">
        <v>486.36799999999999</v>
      </c>
      <c r="X57" s="7">
        <v>634.64400000000001</v>
      </c>
      <c r="Y57" s="7">
        <v>10.005000000000001</v>
      </c>
      <c r="Z57" s="7">
        <v>2.1949999999999998</v>
      </c>
      <c r="AA57" s="7">
        <v>3.09</v>
      </c>
      <c r="AB57" s="7">
        <v>2.6440000000000001</v>
      </c>
      <c r="AC57" s="7">
        <v>0.77400000000000002</v>
      </c>
      <c r="AD57" s="7">
        <v>1.833</v>
      </c>
      <c r="AE57" s="7">
        <v>0.124</v>
      </c>
      <c r="AF57" s="10">
        <v>0.23799999999999999</v>
      </c>
      <c r="AG57" s="14"/>
      <c r="AH57" s="13">
        <v>8.52</v>
      </c>
      <c r="AI57" s="7">
        <v>864.66099999999994</v>
      </c>
      <c r="AJ57" s="7">
        <v>888.28</v>
      </c>
      <c r="AK57" s="7">
        <v>201</v>
      </c>
    </row>
    <row r="58" spans="1:37" x14ac:dyDescent="0.2">
      <c r="A58" s="14" t="s">
        <v>26</v>
      </c>
      <c r="B58" s="18" t="s">
        <v>45</v>
      </c>
      <c r="C58" s="18">
        <v>2021</v>
      </c>
      <c r="D58" s="11">
        <v>44384</v>
      </c>
      <c r="E58" s="20" t="s">
        <v>77</v>
      </c>
      <c r="F58" s="1">
        <v>35</v>
      </c>
      <c r="G58" s="2" t="s">
        <v>39</v>
      </c>
      <c r="H58" s="2">
        <v>60</v>
      </c>
      <c r="I58" s="2" t="s">
        <v>97</v>
      </c>
      <c r="J58" s="1" t="s">
        <v>97</v>
      </c>
      <c r="K58" s="1" t="s">
        <v>95</v>
      </c>
      <c r="L58" s="2" t="s">
        <v>94</v>
      </c>
      <c r="M58" s="2">
        <v>5</v>
      </c>
      <c r="N58" s="7">
        <v>0.4</v>
      </c>
      <c r="O58" s="7">
        <v>6.63</v>
      </c>
      <c r="P58" s="3">
        <v>12.6</v>
      </c>
      <c r="Q58" s="3">
        <v>3758.0239999999999</v>
      </c>
      <c r="R58" s="3">
        <v>306.86599999999999</v>
      </c>
      <c r="S58" s="7">
        <v>453.47699999999998</v>
      </c>
      <c r="T58" s="7">
        <v>3.7949999999999999</v>
      </c>
      <c r="U58" s="7">
        <v>2983.88</v>
      </c>
      <c r="V58" s="7">
        <v>1354.95</v>
      </c>
      <c r="W58" s="7">
        <v>490.09199999999998</v>
      </c>
      <c r="X58" s="7">
        <v>487.91899999999998</v>
      </c>
      <c r="Y58" s="7">
        <v>15.157</v>
      </c>
      <c r="Z58" s="7">
        <v>1.5580000000000001</v>
      </c>
      <c r="AA58" s="7">
        <v>2.4729999999999999</v>
      </c>
      <c r="AB58" s="7">
        <v>2.1219999999999999</v>
      </c>
      <c r="AC58" s="7">
        <v>1.536</v>
      </c>
      <c r="AD58" s="7">
        <v>1.591</v>
      </c>
      <c r="AE58" s="7">
        <v>0.18099999999999999</v>
      </c>
      <c r="AF58" s="10">
        <v>8.6999999999999994E-2</v>
      </c>
      <c r="AG58" s="14"/>
      <c r="AH58" s="13">
        <v>12.25</v>
      </c>
      <c r="AI58" s="7">
        <v>956.22699999999998</v>
      </c>
      <c r="AJ58" s="7">
        <v>32.799999999999997</v>
      </c>
      <c r="AK58" s="7">
        <v>7</v>
      </c>
    </row>
    <row r="59" spans="1:37" x14ac:dyDescent="0.2">
      <c r="A59" s="14" t="s">
        <v>26</v>
      </c>
      <c r="B59" s="18" t="s">
        <v>45</v>
      </c>
      <c r="C59" s="18">
        <v>2021</v>
      </c>
      <c r="D59" s="11">
        <v>44384</v>
      </c>
      <c r="E59" s="20" t="s">
        <v>76</v>
      </c>
      <c r="F59" s="1">
        <v>39</v>
      </c>
      <c r="G59" s="1" t="s">
        <v>40</v>
      </c>
      <c r="H59" s="2">
        <v>60</v>
      </c>
      <c r="I59" s="1" t="s">
        <v>97</v>
      </c>
      <c r="J59" s="1" t="s">
        <v>92</v>
      </c>
      <c r="K59" s="1" t="s">
        <v>95</v>
      </c>
      <c r="L59" s="20" t="s">
        <v>94</v>
      </c>
      <c r="M59" s="1">
        <v>4</v>
      </c>
      <c r="N59" s="7">
        <v>0.4</v>
      </c>
      <c r="O59" s="3">
        <v>6.03</v>
      </c>
      <c r="P59" s="3">
        <v>13.53</v>
      </c>
      <c r="Q59" s="14">
        <v>3839.4290000000001</v>
      </c>
      <c r="R59" s="14">
        <v>310.26100000000002</v>
      </c>
      <c r="S59" s="7">
        <v>510.46300000000002</v>
      </c>
      <c r="T59" s="7">
        <v>1.508</v>
      </c>
      <c r="U59" s="7">
        <v>2902</v>
      </c>
      <c r="V59" s="7">
        <v>1698.84</v>
      </c>
      <c r="W59" s="7">
        <v>410.84500000000003</v>
      </c>
      <c r="X59" s="7">
        <v>550.98800000000006</v>
      </c>
      <c r="Y59" s="7">
        <v>19.061</v>
      </c>
      <c r="Z59" s="7">
        <v>1.6459999999999999</v>
      </c>
      <c r="AA59" s="7">
        <v>2.645</v>
      </c>
      <c r="AB59" s="7">
        <v>1.6830000000000001</v>
      </c>
      <c r="AC59" s="7">
        <v>0.85899999999999999</v>
      </c>
      <c r="AD59" s="7">
        <v>1.357</v>
      </c>
      <c r="AE59" s="14">
        <v>0.25800000000000001</v>
      </c>
      <c r="AF59" s="10">
        <v>8.5999999999999993E-2</v>
      </c>
      <c r="AG59" s="14"/>
      <c r="AH59" s="7">
        <v>12.37</v>
      </c>
      <c r="AI59" s="7">
        <v>853.72699999999998</v>
      </c>
      <c r="AJ59" s="7">
        <v>82.12</v>
      </c>
      <c r="AK59" s="7">
        <v>19</v>
      </c>
    </row>
    <row r="60" spans="1:37" x14ac:dyDescent="0.2">
      <c r="A60" s="14" t="s">
        <v>26</v>
      </c>
      <c r="B60" s="18" t="s">
        <v>45</v>
      </c>
      <c r="C60" s="18">
        <v>2021</v>
      </c>
      <c r="D60" s="11">
        <v>44384</v>
      </c>
      <c r="E60" s="20" t="s">
        <v>77</v>
      </c>
      <c r="F60" s="1">
        <v>42</v>
      </c>
      <c r="G60" s="1" t="s">
        <v>40</v>
      </c>
      <c r="H60" s="2">
        <v>60</v>
      </c>
      <c r="I60" s="1" t="s">
        <v>97</v>
      </c>
      <c r="J60" s="1" t="s">
        <v>97</v>
      </c>
      <c r="K60" s="1" t="s">
        <v>95</v>
      </c>
      <c r="L60" s="20" t="s">
        <v>94</v>
      </c>
      <c r="M60" s="1">
        <v>5</v>
      </c>
      <c r="N60" s="7">
        <v>0.4</v>
      </c>
      <c r="O60" s="3">
        <v>5.92</v>
      </c>
      <c r="P60" s="3">
        <v>11.76</v>
      </c>
      <c r="Q60" s="14">
        <v>3871.0590000000002</v>
      </c>
      <c r="R60" s="14">
        <v>324.12900000000002</v>
      </c>
      <c r="S60" s="7">
        <v>507.846</v>
      </c>
      <c r="T60" s="7">
        <v>1.7649999999999999</v>
      </c>
      <c r="U60" s="7">
        <v>2532.9499999999998</v>
      </c>
      <c r="V60" s="7">
        <v>1321.94</v>
      </c>
      <c r="W60" s="7">
        <v>531.30600000000004</v>
      </c>
      <c r="X60" s="7">
        <v>631.73900000000003</v>
      </c>
      <c r="Y60" s="7">
        <v>15.712</v>
      </c>
      <c r="Z60" s="7">
        <v>1.3160000000000001</v>
      </c>
      <c r="AA60" s="7">
        <v>2.706</v>
      </c>
      <c r="AB60" s="7">
        <v>2.004</v>
      </c>
      <c r="AC60" s="7">
        <v>0.76800000000000002</v>
      </c>
      <c r="AD60" s="7">
        <v>1.9630000000000001</v>
      </c>
      <c r="AE60" s="14">
        <v>0.152</v>
      </c>
      <c r="AF60" s="10">
        <v>7.6999999999999999E-2</v>
      </c>
      <c r="AG60" s="14"/>
      <c r="AH60" s="7">
        <v>11.94</v>
      </c>
      <c r="AI60" s="7">
        <v>414.04300000000001</v>
      </c>
      <c r="AJ60" s="7">
        <v>196.28</v>
      </c>
      <c r="AK60" s="7">
        <v>44</v>
      </c>
    </row>
    <row r="61" spans="1:37" x14ac:dyDescent="0.2">
      <c r="A61" s="14" t="s">
        <v>26</v>
      </c>
      <c r="B61" s="18" t="s">
        <v>45</v>
      </c>
      <c r="C61" s="18">
        <v>2021</v>
      </c>
      <c r="D61" s="11">
        <v>44384</v>
      </c>
      <c r="E61" s="20" t="s">
        <v>74</v>
      </c>
      <c r="F61" s="1">
        <v>45</v>
      </c>
      <c r="G61" s="1" t="s">
        <v>40</v>
      </c>
      <c r="H61" s="2">
        <v>60</v>
      </c>
      <c r="I61" s="1" t="s">
        <v>97</v>
      </c>
      <c r="J61" s="1" t="s">
        <v>91</v>
      </c>
      <c r="K61" s="1" t="s">
        <v>95</v>
      </c>
      <c r="L61" s="20" t="s">
        <v>93</v>
      </c>
      <c r="M61" s="1">
        <v>2</v>
      </c>
      <c r="N61" s="7">
        <v>0.3</v>
      </c>
      <c r="O61" s="3">
        <v>6.07</v>
      </c>
      <c r="P61" s="3">
        <v>11.28</v>
      </c>
      <c r="Q61" s="14">
        <v>4276.0450000000001</v>
      </c>
      <c r="R61" s="14">
        <v>439.36099999999999</v>
      </c>
      <c r="S61" s="7">
        <v>615.85699999999997</v>
      </c>
      <c r="T61" s="7">
        <v>1.494</v>
      </c>
      <c r="U61" s="7">
        <v>3135.69</v>
      </c>
      <c r="V61" s="7">
        <v>471.01</v>
      </c>
      <c r="W61" s="7">
        <v>572.58399999999995</v>
      </c>
      <c r="X61" s="7">
        <v>857.53</v>
      </c>
      <c r="Y61" s="7">
        <v>13.343999999999999</v>
      </c>
      <c r="Z61" s="7">
        <v>1.8919999999999999</v>
      </c>
      <c r="AA61" s="7">
        <v>3.7690000000000001</v>
      </c>
      <c r="AB61" s="7">
        <v>3.0190000000000001</v>
      </c>
      <c r="AC61" s="7">
        <v>0.56399999999999995</v>
      </c>
      <c r="AD61" s="7">
        <v>1.4259999999999999</v>
      </c>
      <c r="AE61" s="14">
        <v>0.107</v>
      </c>
      <c r="AF61" s="10">
        <v>0.253</v>
      </c>
      <c r="AG61" s="14"/>
      <c r="AH61" s="7">
        <v>9.73</v>
      </c>
      <c r="AI61" s="7">
        <v>464.28199999999998</v>
      </c>
      <c r="AJ61" s="7">
        <v>775.62</v>
      </c>
      <c r="AK61" s="7">
        <v>175</v>
      </c>
    </row>
    <row r="62" spans="1:37" x14ac:dyDescent="0.2">
      <c r="A62" s="14" t="s">
        <v>26</v>
      </c>
      <c r="B62" s="18" t="s">
        <v>45</v>
      </c>
      <c r="C62" s="18">
        <v>2021</v>
      </c>
      <c r="D62" s="11">
        <v>44384</v>
      </c>
      <c r="E62" s="20" t="s">
        <v>78</v>
      </c>
      <c r="F62" s="1" t="s">
        <v>52</v>
      </c>
      <c r="G62" s="20" t="s">
        <v>37</v>
      </c>
      <c r="H62" s="2">
        <v>60</v>
      </c>
      <c r="I62" s="20" t="s">
        <v>97</v>
      </c>
      <c r="J62" s="1" t="s">
        <v>97</v>
      </c>
      <c r="K62" s="1" t="s">
        <v>96</v>
      </c>
      <c r="L62" s="20" t="s">
        <v>94</v>
      </c>
      <c r="M62" s="20">
        <v>6</v>
      </c>
      <c r="N62" s="7">
        <v>0.5</v>
      </c>
      <c r="O62" s="3">
        <v>5.89</v>
      </c>
      <c r="P62" s="3">
        <v>10.28</v>
      </c>
      <c r="Q62" s="14">
        <v>3792.645</v>
      </c>
      <c r="R62" s="14">
        <v>429.291</v>
      </c>
      <c r="S62" s="7">
        <v>564.73</v>
      </c>
      <c r="T62" s="7">
        <v>0.57499999999999996</v>
      </c>
      <c r="U62" s="7">
        <v>1830.47</v>
      </c>
      <c r="V62" s="7">
        <v>1426.5</v>
      </c>
      <c r="W62" s="7">
        <v>510.07499999999999</v>
      </c>
      <c r="X62" s="7">
        <v>523.42700000000002</v>
      </c>
      <c r="Y62" s="7">
        <v>21.372</v>
      </c>
      <c r="Z62" s="7">
        <v>1.1719999999999999</v>
      </c>
      <c r="AA62" s="7">
        <v>2.72</v>
      </c>
      <c r="AB62" s="7">
        <v>1.3120000000000001</v>
      </c>
      <c r="AC62" s="7">
        <v>1.0660000000000001</v>
      </c>
      <c r="AD62" s="7">
        <v>1.131</v>
      </c>
      <c r="AE62" s="14">
        <v>0.191</v>
      </c>
      <c r="AF62" s="10">
        <v>6.3E-2</v>
      </c>
      <c r="AG62" s="14">
        <v>2.7666666666666666</v>
      </c>
      <c r="AH62" s="7">
        <v>8.83</v>
      </c>
      <c r="AI62" s="7">
        <v>141.74100000000001</v>
      </c>
      <c r="AJ62" s="7">
        <v>0</v>
      </c>
      <c r="AK62" s="7">
        <v>0</v>
      </c>
    </row>
    <row r="63" spans="1:37" x14ac:dyDescent="0.2">
      <c r="A63" s="14" t="s">
        <v>26</v>
      </c>
      <c r="B63" s="18" t="s">
        <v>45</v>
      </c>
      <c r="C63" s="18">
        <v>2021</v>
      </c>
      <c r="D63" s="11">
        <v>44384</v>
      </c>
      <c r="E63" s="20" t="s">
        <v>78</v>
      </c>
      <c r="F63" s="1" t="s">
        <v>53</v>
      </c>
      <c r="G63" s="20" t="s">
        <v>40</v>
      </c>
      <c r="H63" s="2">
        <v>60</v>
      </c>
      <c r="I63" s="20" t="s">
        <v>97</v>
      </c>
      <c r="J63" s="1" t="s">
        <v>97</v>
      </c>
      <c r="K63" s="1" t="s">
        <v>96</v>
      </c>
      <c r="L63" s="20" t="s">
        <v>94</v>
      </c>
      <c r="M63" s="20">
        <v>6</v>
      </c>
      <c r="N63" s="7">
        <v>0.3</v>
      </c>
      <c r="O63" s="3">
        <v>6.21</v>
      </c>
      <c r="P63" s="3">
        <v>14.11</v>
      </c>
      <c r="Q63" s="14">
        <v>3952.9229999999998</v>
      </c>
      <c r="R63" s="14">
        <v>248.602</v>
      </c>
      <c r="S63" s="7">
        <v>490.577</v>
      </c>
      <c r="T63" s="7">
        <v>3.222</v>
      </c>
      <c r="U63" s="7">
        <v>3500.18</v>
      </c>
      <c r="V63" s="7">
        <v>1132.17</v>
      </c>
      <c r="W63" s="7">
        <v>535.35500000000002</v>
      </c>
      <c r="X63" s="7">
        <v>812.31299999999999</v>
      </c>
      <c r="Y63" s="7">
        <v>15.842000000000001</v>
      </c>
      <c r="Z63" s="7">
        <v>2.1720000000000002</v>
      </c>
      <c r="AA63" s="7">
        <v>4.0229999999999997</v>
      </c>
      <c r="AB63" s="7">
        <v>2.6560000000000001</v>
      </c>
      <c r="AC63" s="7">
        <v>0.63600000000000001</v>
      </c>
      <c r="AD63" s="7">
        <v>1.7450000000000001</v>
      </c>
      <c r="AE63" s="14">
        <v>0.29599999999999999</v>
      </c>
      <c r="AF63" s="10">
        <v>0.25900000000000001</v>
      </c>
      <c r="AG63" s="14">
        <v>2.2000000000000002</v>
      </c>
      <c r="AH63" s="7">
        <v>15.9</v>
      </c>
      <c r="AI63" s="7">
        <v>1217.0940000000001</v>
      </c>
      <c r="AJ63" s="7">
        <v>376.63</v>
      </c>
      <c r="AK63" s="7">
        <v>85</v>
      </c>
    </row>
    <row r="64" spans="1:37" x14ac:dyDescent="0.2">
      <c r="A64" s="14" t="s">
        <v>26</v>
      </c>
      <c r="B64" s="18" t="s">
        <v>45</v>
      </c>
      <c r="C64" s="18">
        <v>2021</v>
      </c>
      <c r="D64" s="11">
        <v>44384</v>
      </c>
      <c r="E64" s="20" t="s">
        <v>90</v>
      </c>
      <c r="F64" s="1" t="s">
        <v>54</v>
      </c>
      <c r="G64" s="20" t="s">
        <v>40</v>
      </c>
      <c r="H64" s="2">
        <v>60</v>
      </c>
      <c r="I64" s="20" t="s">
        <v>97</v>
      </c>
      <c r="J64" s="1" t="s">
        <v>97</v>
      </c>
      <c r="K64" s="1" t="s">
        <v>95</v>
      </c>
      <c r="L64" s="20" t="s">
        <v>93</v>
      </c>
      <c r="M64" s="20">
        <v>18</v>
      </c>
      <c r="N64" s="7">
        <v>0.3</v>
      </c>
      <c r="O64" s="3">
        <v>6.04</v>
      </c>
      <c r="P64" s="3">
        <v>13.33</v>
      </c>
      <c r="Q64" s="14">
        <v>3995.3510000000001</v>
      </c>
      <c r="R64" s="14">
        <v>604.995</v>
      </c>
      <c r="S64" s="7">
        <v>565.77200000000005</v>
      </c>
      <c r="T64" s="7">
        <v>1.843</v>
      </c>
      <c r="U64" s="7">
        <v>3385.4</v>
      </c>
      <c r="V64" s="7">
        <v>1263.23</v>
      </c>
      <c r="W64" s="7">
        <v>482.45299999999997</v>
      </c>
      <c r="X64" s="7">
        <v>724.41099999999994</v>
      </c>
      <c r="Y64" s="7">
        <v>17.779</v>
      </c>
      <c r="Z64" s="7">
        <v>1.6990000000000001</v>
      </c>
      <c r="AA64" s="7">
        <v>4.3019999999999996</v>
      </c>
      <c r="AB64" s="7">
        <v>2.4049999999999998</v>
      </c>
      <c r="AC64" s="7">
        <v>0.68200000000000005</v>
      </c>
      <c r="AD64" s="7">
        <v>1.5920000000000001</v>
      </c>
      <c r="AE64" s="14">
        <v>0.10299999999999999</v>
      </c>
      <c r="AF64" s="10">
        <v>0.17299999999999999</v>
      </c>
      <c r="AG64" s="14">
        <v>9.1333333333333329</v>
      </c>
      <c r="AH64" s="7">
        <v>6.6</v>
      </c>
      <c r="AI64" s="7">
        <v>940.01300000000003</v>
      </c>
      <c r="AJ64" s="7">
        <v>699.26</v>
      </c>
      <c r="AK64" s="7">
        <v>158</v>
      </c>
    </row>
    <row r="65" spans="1:37" x14ac:dyDescent="0.2">
      <c r="A65" s="14" t="s">
        <v>26</v>
      </c>
      <c r="B65" s="18" t="s">
        <v>45</v>
      </c>
      <c r="C65" s="18">
        <v>2021</v>
      </c>
      <c r="D65" s="11">
        <v>44384</v>
      </c>
      <c r="E65" s="20" t="s">
        <v>80</v>
      </c>
      <c r="F65" s="1" t="s">
        <v>55</v>
      </c>
      <c r="G65" s="20" t="s">
        <v>40</v>
      </c>
      <c r="H65" s="2">
        <v>60</v>
      </c>
      <c r="I65" s="20" t="s">
        <v>97</v>
      </c>
      <c r="J65" s="1" t="s">
        <v>91</v>
      </c>
      <c r="K65" s="1" t="s">
        <v>95</v>
      </c>
      <c r="L65" s="20" t="s">
        <v>71</v>
      </c>
      <c r="M65" s="20">
        <v>8</v>
      </c>
      <c r="N65" s="7">
        <v>0.4</v>
      </c>
      <c r="O65" s="3">
        <v>6.36</v>
      </c>
      <c r="P65" s="3">
        <v>15.27</v>
      </c>
      <c r="Q65" s="14">
        <v>4010.268</v>
      </c>
      <c r="R65" s="14">
        <v>358.64100000000002</v>
      </c>
      <c r="S65" s="7">
        <v>549.75300000000004</v>
      </c>
      <c r="T65" s="7">
        <v>1.6439999999999999</v>
      </c>
      <c r="U65" s="7">
        <v>3539.53</v>
      </c>
      <c r="V65" s="7">
        <v>1480.5</v>
      </c>
      <c r="W65" s="7">
        <v>448.25099999999998</v>
      </c>
      <c r="X65" s="7">
        <v>559.28700000000003</v>
      </c>
      <c r="Y65" s="7">
        <v>16.591000000000001</v>
      </c>
      <c r="Z65" s="7">
        <v>2.395</v>
      </c>
      <c r="AA65" s="7">
        <v>3.3959999999999999</v>
      </c>
      <c r="AB65" s="7">
        <v>1.9810000000000001</v>
      </c>
      <c r="AC65" s="7">
        <v>0.78400000000000003</v>
      </c>
      <c r="AD65" s="7">
        <v>1.37</v>
      </c>
      <c r="AE65" s="14">
        <v>0.19700000000000001</v>
      </c>
      <c r="AF65" s="10">
        <v>0.23300000000000001</v>
      </c>
      <c r="AG65" s="14">
        <v>9</v>
      </c>
      <c r="AH65" s="7">
        <v>11.18</v>
      </c>
      <c r="AI65" s="7">
        <v>1424.36</v>
      </c>
      <c r="AJ65" s="7">
        <v>421.3</v>
      </c>
      <c r="AK65" s="7">
        <v>95</v>
      </c>
    </row>
    <row r="66" spans="1:37" x14ac:dyDescent="0.2">
      <c r="A66" s="14" t="s">
        <v>26</v>
      </c>
      <c r="B66" s="18" t="s">
        <v>45</v>
      </c>
      <c r="C66" s="18">
        <v>2021</v>
      </c>
      <c r="D66" s="11">
        <v>44384</v>
      </c>
      <c r="E66" s="20" t="s">
        <v>79</v>
      </c>
      <c r="F66" s="1" t="s">
        <v>56</v>
      </c>
      <c r="G66" s="20" t="s">
        <v>37</v>
      </c>
      <c r="H66" s="2">
        <v>60</v>
      </c>
      <c r="I66" s="20" t="s">
        <v>97</v>
      </c>
      <c r="J66" s="1" t="s">
        <v>71</v>
      </c>
      <c r="K66" s="1" t="s">
        <v>95</v>
      </c>
      <c r="L66" s="20" t="s">
        <v>94</v>
      </c>
      <c r="M66" s="20">
        <v>7</v>
      </c>
      <c r="N66" s="7">
        <v>0.3</v>
      </c>
      <c r="O66" s="3">
        <v>6.2</v>
      </c>
      <c r="P66" s="3">
        <v>10.17</v>
      </c>
      <c r="Q66" s="14">
        <v>3374.0309999999999</v>
      </c>
      <c r="R66" s="14">
        <v>329.95</v>
      </c>
      <c r="S66" s="7">
        <v>492.89600000000002</v>
      </c>
      <c r="T66" s="7">
        <v>0.29099999999999998</v>
      </c>
      <c r="U66" s="7">
        <v>2249.91</v>
      </c>
      <c r="V66" s="7">
        <v>888.75</v>
      </c>
      <c r="W66" s="7">
        <v>419.35300000000001</v>
      </c>
      <c r="X66" s="7">
        <v>714.75199999999995</v>
      </c>
      <c r="Y66" s="7">
        <v>14.803000000000001</v>
      </c>
      <c r="Z66" s="7">
        <v>1.1759999999999999</v>
      </c>
      <c r="AA66" s="7">
        <v>3.1059999999999999</v>
      </c>
      <c r="AB66" s="7">
        <v>2.1589999999999998</v>
      </c>
      <c r="AC66" s="7">
        <v>0.61599999999999999</v>
      </c>
      <c r="AD66" s="7">
        <v>1.39</v>
      </c>
      <c r="AE66" s="14">
        <v>0.14199999999999999</v>
      </c>
      <c r="AF66" s="10">
        <v>4.2999999999999997E-2</v>
      </c>
      <c r="AG66" s="14">
        <v>8.1666666666666661</v>
      </c>
      <c r="AH66" s="7">
        <v>10.23</v>
      </c>
      <c r="AI66" s="7">
        <v>470.05200000000002</v>
      </c>
      <c r="AJ66" s="7">
        <v>59.94</v>
      </c>
      <c r="AK66" s="7">
        <v>14</v>
      </c>
    </row>
    <row r="67" spans="1:37" x14ac:dyDescent="0.2">
      <c r="A67" s="14" t="s">
        <v>26</v>
      </c>
      <c r="B67" s="18" t="s">
        <v>45</v>
      </c>
      <c r="C67" s="18">
        <v>2021</v>
      </c>
      <c r="D67" s="11">
        <v>44384</v>
      </c>
      <c r="E67" s="20" t="s">
        <v>90</v>
      </c>
      <c r="F67" s="1" t="s">
        <v>57</v>
      </c>
      <c r="G67" s="20" t="s">
        <v>37</v>
      </c>
      <c r="H67" s="2">
        <v>60</v>
      </c>
      <c r="I67" s="20" t="s">
        <v>97</v>
      </c>
      <c r="J67" s="1" t="s">
        <v>97</v>
      </c>
      <c r="K67" s="1" t="s">
        <v>95</v>
      </c>
      <c r="L67" s="20" t="s">
        <v>93</v>
      </c>
      <c r="M67" s="20">
        <v>18</v>
      </c>
      <c r="N67" s="7">
        <v>0.4</v>
      </c>
      <c r="O67" s="3">
        <v>6.08</v>
      </c>
      <c r="P67" s="3">
        <v>10.07</v>
      </c>
      <c r="Q67" s="14">
        <v>3539.7429999999999</v>
      </c>
      <c r="R67" s="14">
        <v>429.53100000000001</v>
      </c>
      <c r="S67" s="7">
        <v>546.96600000000001</v>
      </c>
      <c r="T67" s="7">
        <v>0.02</v>
      </c>
      <c r="U67" s="7">
        <v>2208.89</v>
      </c>
      <c r="V67" s="7">
        <v>1084.2</v>
      </c>
      <c r="W67" s="7">
        <v>499.12299999999999</v>
      </c>
      <c r="X67" s="7">
        <v>658.22299999999996</v>
      </c>
      <c r="Y67" s="7">
        <v>14.718</v>
      </c>
      <c r="Z67" s="7">
        <v>1.4490000000000001</v>
      </c>
      <c r="AA67" s="7">
        <v>3.0569999999999999</v>
      </c>
      <c r="AB67" s="7">
        <v>1.764</v>
      </c>
      <c r="AC67" s="7">
        <v>0.60699999999999998</v>
      </c>
      <c r="AD67" s="7">
        <v>1.2070000000000001</v>
      </c>
      <c r="AE67" s="14">
        <v>0.115</v>
      </c>
      <c r="AF67" s="10">
        <v>0.05</v>
      </c>
      <c r="AG67" s="14">
        <v>3.5666666666666669</v>
      </c>
      <c r="AH67" s="7">
        <v>8.24</v>
      </c>
      <c r="AI67" s="7">
        <v>284.17700000000002</v>
      </c>
      <c r="AJ67" s="7">
        <v>10.54</v>
      </c>
      <c r="AK67" s="7">
        <v>2</v>
      </c>
    </row>
    <row r="68" spans="1:37" x14ac:dyDescent="0.2">
      <c r="A68" s="14" t="s">
        <v>26</v>
      </c>
      <c r="B68" s="18" t="s">
        <v>45</v>
      </c>
      <c r="C68" s="18">
        <v>2021</v>
      </c>
      <c r="D68" s="11">
        <v>44384</v>
      </c>
      <c r="E68" s="20" t="s">
        <v>80</v>
      </c>
      <c r="F68" s="1" t="s">
        <v>58</v>
      </c>
      <c r="G68" s="20" t="s">
        <v>37</v>
      </c>
      <c r="H68" s="2">
        <v>60</v>
      </c>
      <c r="I68" s="20" t="s">
        <v>97</v>
      </c>
      <c r="J68" s="1" t="s">
        <v>91</v>
      </c>
      <c r="K68" s="1" t="s">
        <v>95</v>
      </c>
      <c r="L68" s="20" t="s">
        <v>71</v>
      </c>
      <c r="M68" s="20">
        <v>8</v>
      </c>
      <c r="N68" s="7">
        <v>0.4</v>
      </c>
      <c r="O68" s="3">
        <v>6.12</v>
      </c>
      <c r="P68" s="3">
        <v>11.05</v>
      </c>
      <c r="Q68" s="14">
        <v>3657.86</v>
      </c>
      <c r="R68" s="14">
        <v>513.66399999999999</v>
      </c>
      <c r="S68" s="7">
        <v>584.49300000000005</v>
      </c>
      <c r="T68" s="7">
        <v>0.29799999999999999</v>
      </c>
      <c r="U68" s="7">
        <v>2261.9699999999998</v>
      </c>
      <c r="V68" s="7">
        <v>1280.05</v>
      </c>
      <c r="W68" s="7">
        <v>424.69900000000001</v>
      </c>
      <c r="X68" s="7">
        <v>660.70399999999995</v>
      </c>
      <c r="Y68" s="7">
        <v>17.004999999999999</v>
      </c>
      <c r="Z68" s="7">
        <v>1.5049999999999999</v>
      </c>
      <c r="AA68" s="7">
        <v>3.875</v>
      </c>
      <c r="AB68" s="7">
        <v>1.901</v>
      </c>
      <c r="AC68" s="7">
        <v>0.55700000000000005</v>
      </c>
      <c r="AD68" s="7">
        <v>1.268</v>
      </c>
      <c r="AE68" s="14">
        <v>0.107</v>
      </c>
      <c r="AF68" s="10">
        <v>4.2000000000000003E-2</v>
      </c>
      <c r="AG68" s="14">
        <v>5.5666666666666664</v>
      </c>
      <c r="AH68" s="7">
        <v>7.12</v>
      </c>
      <c r="AI68" s="7">
        <v>522.06799999999998</v>
      </c>
      <c r="AJ68" s="7">
        <v>101.77</v>
      </c>
      <c r="AK68" s="7">
        <v>23</v>
      </c>
    </row>
    <row r="69" spans="1:37" x14ac:dyDescent="0.2">
      <c r="A69" s="14" t="s">
        <v>26</v>
      </c>
      <c r="B69" s="18" t="s">
        <v>45</v>
      </c>
      <c r="C69" s="18">
        <v>2021</v>
      </c>
      <c r="D69" s="11">
        <v>44384</v>
      </c>
      <c r="E69" s="20" t="s">
        <v>80</v>
      </c>
      <c r="F69" s="1" t="s">
        <v>59</v>
      </c>
      <c r="G69" s="20" t="s">
        <v>38</v>
      </c>
      <c r="H69" s="2">
        <v>60</v>
      </c>
      <c r="I69" s="20" t="s">
        <v>97</v>
      </c>
      <c r="J69" s="1" t="s">
        <v>91</v>
      </c>
      <c r="K69" s="1" t="s">
        <v>95</v>
      </c>
      <c r="L69" s="20" t="s">
        <v>71</v>
      </c>
      <c r="M69" s="20">
        <v>8</v>
      </c>
      <c r="N69" s="7">
        <v>0.6</v>
      </c>
      <c r="O69" s="3">
        <v>6.05</v>
      </c>
      <c r="P69" s="3">
        <v>12.06</v>
      </c>
      <c r="Q69" s="14">
        <v>4270.357</v>
      </c>
      <c r="R69" s="14">
        <v>828.04700000000003</v>
      </c>
      <c r="S69" s="7">
        <v>674.60799999999995</v>
      </c>
      <c r="T69" s="7">
        <v>0.11899999999999999</v>
      </c>
      <c r="U69" s="7">
        <v>2529.46</v>
      </c>
      <c r="V69" s="7">
        <v>1460.29</v>
      </c>
      <c r="W69" s="7">
        <v>383.02199999999999</v>
      </c>
      <c r="X69" s="7">
        <v>569.02300000000002</v>
      </c>
      <c r="Y69" s="7">
        <v>23.466000000000001</v>
      </c>
      <c r="Z69" s="7">
        <v>1.669</v>
      </c>
      <c r="AA69" s="7">
        <v>4.923</v>
      </c>
      <c r="AB69" s="7">
        <v>1.409</v>
      </c>
      <c r="AC69" s="7">
        <v>1.0980000000000001</v>
      </c>
      <c r="AD69" s="7">
        <v>0.97799999999999998</v>
      </c>
      <c r="AE69" s="14">
        <v>0.16200000000000001</v>
      </c>
      <c r="AF69" s="10">
        <v>9.1999999999999998E-2</v>
      </c>
      <c r="AG69" s="14">
        <v>3.7</v>
      </c>
      <c r="AH69" s="7">
        <v>5.16</v>
      </c>
      <c r="AI69" s="7">
        <v>412.71699999999998</v>
      </c>
      <c r="AJ69" s="7">
        <v>175.39</v>
      </c>
      <c r="AK69" s="7">
        <v>40</v>
      </c>
    </row>
    <row r="70" spans="1:37" x14ac:dyDescent="0.2">
      <c r="A70" s="14" t="s">
        <v>26</v>
      </c>
      <c r="B70" s="18" t="s">
        <v>45</v>
      </c>
      <c r="C70" s="18">
        <v>2021</v>
      </c>
      <c r="D70" s="11">
        <v>44384</v>
      </c>
      <c r="E70" s="20" t="s">
        <v>90</v>
      </c>
      <c r="F70" s="1" t="s">
        <v>60</v>
      </c>
      <c r="G70" s="20" t="s">
        <v>38</v>
      </c>
      <c r="H70" s="2">
        <v>60</v>
      </c>
      <c r="I70" s="20" t="s">
        <v>97</v>
      </c>
      <c r="J70" s="1" t="s">
        <v>97</v>
      </c>
      <c r="K70" s="1" t="s">
        <v>95</v>
      </c>
      <c r="L70" s="20" t="s">
        <v>93</v>
      </c>
      <c r="M70" s="20">
        <v>18</v>
      </c>
      <c r="N70" s="7">
        <v>0.4</v>
      </c>
      <c r="O70" s="3">
        <v>6.49</v>
      </c>
      <c r="P70" s="3">
        <v>11.87</v>
      </c>
      <c r="Q70" s="14">
        <v>3744.2759999999998</v>
      </c>
      <c r="R70" s="14">
        <v>403.66</v>
      </c>
      <c r="S70" s="7">
        <v>468.97300000000001</v>
      </c>
      <c r="T70" s="7">
        <v>1.44</v>
      </c>
      <c r="U70" s="7">
        <v>1932.75</v>
      </c>
      <c r="V70" s="7">
        <v>1435.21</v>
      </c>
      <c r="W70" s="7">
        <v>312.447</v>
      </c>
      <c r="X70" s="7">
        <v>453.553</v>
      </c>
      <c r="Y70" s="7">
        <v>24.963000000000001</v>
      </c>
      <c r="Z70" s="7">
        <v>0.57399999999999995</v>
      </c>
      <c r="AA70" s="7">
        <v>2.5590000000000002</v>
      </c>
      <c r="AB70" s="7">
        <v>2.0489999999999999</v>
      </c>
      <c r="AC70" s="7">
        <v>0.878</v>
      </c>
      <c r="AD70" s="7">
        <v>1.3720000000000001</v>
      </c>
      <c r="AE70" s="14">
        <v>2.9000000000000001E-2</v>
      </c>
      <c r="AF70" s="10">
        <v>8.7999999999999995E-2</v>
      </c>
      <c r="AG70" s="14">
        <v>5.666666666666667</v>
      </c>
      <c r="AH70" s="7">
        <v>9.2799999999999994</v>
      </c>
      <c r="AI70" s="7">
        <v>433.96600000000001</v>
      </c>
      <c r="AJ70" s="7">
        <v>100.09</v>
      </c>
      <c r="AK70" s="7">
        <v>23</v>
      </c>
    </row>
    <row r="71" spans="1:37" x14ac:dyDescent="0.2">
      <c r="A71" s="14" t="s">
        <v>26</v>
      </c>
      <c r="B71" s="18" t="s">
        <v>45</v>
      </c>
      <c r="C71" s="18">
        <v>2021</v>
      </c>
      <c r="D71" s="11">
        <v>44384</v>
      </c>
      <c r="E71" s="20" t="s">
        <v>78</v>
      </c>
      <c r="F71" s="1" t="s">
        <v>61</v>
      </c>
      <c r="G71" s="20" t="s">
        <v>38</v>
      </c>
      <c r="H71" s="2">
        <v>60</v>
      </c>
      <c r="I71" s="20" t="s">
        <v>97</v>
      </c>
      <c r="J71" s="1" t="s">
        <v>97</v>
      </c>
      <c r="K71" s="1" t="s">
        <v>96</v>
      </c>
      <c r="L71" s="20" t="s">
        <v>94</v>
      </c>
      <c r="M71" s="20">
        <v>6</v>
      </c>
      <c r="N71" s="7">
        <v>0.3</v>
      </c>
      <c r="O71" s="3">
        <v>6</v>
      </c>
      <c r="P71" s="3">
        <v>10.88</v>
      </c>
      <c r="Q71" s="14">
        <v>4160.4639999999999</v>
      </c>
      <c r="R71" s="14">
        <v>423.97199999999998</v>
      </c>
      <c r="S71" s="7">
        <v>599.85799999999995</v>
      </c>
      <c r="T71" s="7">
        <v>0.41099999999999998</v>
      </c>
      <c r="U71" s="7">
        <v>1858.94</v>
      </c>
      <c r="V71" s="7">
        <v>1548.01</v>
      </c>
      <c r="W71" s="7">
        <v>512.25599999999997</v>
      </c>
      <c r="X71" s="7">
        <v>611.94500000000005</v>
      </c>
      <c r="Y71" s="7">
        <v>19.16</v>
      </c>
      <c r="Z71" s="7">
        <v>1.569</v>
      </c>
      <c r="AA71" s="7">
        <v>2.8439999999999999</v>
      </c>
      <c r="AB71" s="7">
        <v>1.819</v>
      </c>
      <c r="AC71" s="7">
        <v>1.0660000000000001</v>
      </c>
      <c r="AD71" s="7">
        <v>1.139</v>
      </c>
      <c r="AE71" s="14">
        <v>0.20399999999999999</v>
      </c>
      <c r="AF71" s="10">
        <v>0.13600000000000001</v>
      </c>
      <c r="AG71" s="14">
        <v>4.0366666666666662</v>
      </c>
      <c r="AH71" s="7">
        <v>9.81</v>
      </c>
      <c r="AI71" s="7">
        <v>138.10900000000001</v>
      </c>
      <c r="AJ71" s="7">
        <v>0</v>
      </c>
      <c r="AK71" s="7">
        <v>0</v>
      </c>
    </row>
    <row r="72" spans="1:37" x14ac:dyDescent="0.2">
      <c r="A72" s="14" t="s">
        <v>26</v>
      </c>
      <c r="B72" s="18" t="s">
        <v>45</v>
      </c>
      <c r="C72" s="18">
        <v>2021</v>
      </c>
      <c r="D72" s="11">
        <v>44384</v>
      </c>
      <c r="E72" s="20" t="s">
        <v>79</v>
      </c>
      <c r="F72" s="1" t="s">
        <v>62</v>
      </c>
      <c r="G72" s="20" t="s">
        <v>38</v>
      </c>
      <c r="H72" s="2">
        <v>60</v>
      </c>
      <c r="I72" s="20" t="s">
        <v>97</v>
      </c>
      <c r="J72" s="1" t="s">
        <v>71</v>
      </c>
      <c r="K72" s="1" t="s">
        <v>95</v>
      </c>
      <c r="L72" s="20" t="s">
        <v>94</v>
      </c>
      <c r="M72" s="20">
        <v>7</v>
      </c>
      <c r="N72" s="7">
        <v>0.4</v>
      </c>
      <c r="O72" s="3">
        <v>5.99</v>
      </c>
      <c r="P72" s="3">
        <v>11.28</v>
      </c>
      <c r="Q72" s="14">
        <v>4381.1760000000004</v>
      </c>
      <c r="R72" s="14">
        <v>373.54899999999998</v>
      </c>
      <c r="S72" s="7">
        <v>550.08900000000006</v>
      </c>
      <c r="T72" s="7">
        <v>0.45300000000000001</v>
      </c>
      <c r="U72" s="7">
        <v>2178.17</v>
      </c>
      <c r="V72" s="7">
        <v>1544.29</v>
      </c>
      <c r="W72" s="7">
        <v>370.49200000000002</v>
      </c>
      <c r="X72" s="7">
        <v>598.95699999999999</v>
      </c>
      <c r="Y72" s="7">
        <v>17.224</v>
      </c>
      <c r="Z72" s="7">
        <v>1.276</v>
      </c>
      <c r="AA72" s="7">
        <v>3.294</v>
      </c>
      <c r="AB72" s="7">
        <v>1.6279999999999999</v>
      </c>
      <c r="AC72" s="7">
        <v>0.627</v>
      </c>
      <c r="AD72" s="7">
        <v>1.0389999999999999</v>
      </c>
      <c r="AE72" s="14">
        <v>0.221</v>
      </c>
      <c r="AF72" s="10">
        <v>0.115</v>
      </c>
      <c r="AG72" s="14">
        <v>5.1785714285714288</v>
      </c>
      <c r="AH72" s="7">
        <v>11.73</v>
      </c>
      <c r="AI72" s="7">
        <v>214.465</v>
      </c>
      <c r="AJ72" s="7">
        <v>0</v>
      </c>
      <c r="AK72" s="7">
        <v>0</v>
      </c>
    </row>
    <row r="73" spans="1:37" x14ac:dyDescent="0.2">
      <c r="A73" s="14" t="s">
        <v>26</v>
      </c>
      <c r="B73" s="18" t="s">
        <v>45</v>
      </c>
      <c r="C73" s="18">
        <v>2021</v>
      </c>
      <c r="D73" s="11">
        <v>44384</v>
      </c>
      <c r="E73" s="20" t="s">
        <v>79</v>
      </c>
      <c r="F73" s="1" t="s">
        <v>63</v>
      </c>
      <c r="G73" s="20" t="s">
        <v>40</v>
      </c>
      <c r="H73" s="2">
        <v>60</v>
      </c>
      <c r="I73" s="20" t="s">
        <v>97</v>
      </c>
      <c r="J73" s="1" t="s">
        <v>71</v>
      </c>
      <c r="K73" s="1" t="s">
        <v>95</v>
      </c>
      <c r="L73" s="20" t="s">
        <v>94</v>
      </c>
      <c r="M73" s="20">
        <v>7</v>
      </c>
      <c r="N73" s="7">
        <v>0.4</v>
      </c>
      <c r="O73" s="3">
        <v>6.14</v>
      </c>
      <c r="P73" s="3">
        <v>15.09</v>
      </c>
      <c r="Q73" s="14">
        <v>4102.3249999999998</v>
      </c>
      <c r="R73" s="14">
        <v>233.821</v>
      </c>
      <c r="S73" s="7">
        <v>560.47299999999996</v>
      </c>
      <c r="T73" s="7">
        <v>2.9870000000000001</v>
      </c>
      <c r="U73" s="7">
        <v>3278.05</v>
      </c>
      <c r="V73" s="7">
        <v>1407.9</v>
      </c>
      <c r="W73" s="7">
        <v>560.77700000000004</v>
      </c>
      <c r="X73" s="7">
        <v>693.09299999999996</v>
      </c>
      <c r="Y73" s="7">
        <v>20.263000000000002</v>
      </c>
      <c r="Z73" s="7">
        <v>2.359</v>
      </c>
      <c r="AA73" s="7">
        <v>3.7069999999999999</v>
      </c>
      <c r="AB73" s="7">
        <v>2.1859999999999999</v>
      </c>
      <c r="AC73" s="7">
        <v>0.98199999999999998</v>
      </c>
      <c r="AD73" s="7">
        <v>1.9259999999999999</v>
      </c>
      <c r="AE73" s="14">
        <v>0.28000000000000003</v>
      </c>
      <c r="AF73" s="10">
        <v>0.26200000000000001</v>
      </c>
      <c r="AG73" s="14">
        <v>3.0333333333333332</v>
      </c>
      <c r="AH73" s="7">
        <v>17.54</v>
      </c>
      <c r="AI73" s="7">
        <v>1311.1320000000001</v>
      </c>
      <c r="AJ73" s="7">
        <v>42.76</v>
      </c>
      <c r="AK73" s="7">
        <v>10</v>
      </c>
    </row>
    <row r="74" spans="1:37" x14ac:dyDescent="0.2">
      <c r="A74" s="14" t="s">
        <v>26</v>
      </c>
      <c r="B74" s="18" t="s">
        <v>46</v>
      </c>
      <c r="C74" s="18">
        <v>2021</v>
      </c>
      <c r="D74" s="11">
        <v>44405</v>
      </c>
      <c r="E74" s="20" t="s">
        <v>74</v>
      </c>
      <c r="F74" s="1">
        <v>3</v>
      </c>
      <c r="G74" s="15" t="s">
        <v>37</v>
      </c>
      <c r="H74" s="15">
        <v>70</v>
      </c>
      <c r="I74" s="15" t="s">
        <v>97</v>
      </c>
      <c r="J74" s="1" t="s">
        <v>91</v>
      </c>
      <c r="K74" s="1" t="s">
        <v>95</v>
      </c>
      <c r="L74" s="2" t="s">
        <v>93</v>
      </c>
      <c r="M74" s="15">
        <v>2</v>
      </c>
      <c r="N74" s="14">
        <v>0.4</v>
      </c>
      <c r="O74" s="14">
        <v>7.33</v>
      </c>
      <c r="P74" s="14">
        <v>17.2</v>
      </c>
      <c r="Q74" s="14">
        <v>4411.6139999999996</v>
      </c>
      <c r="R74" s="14">
        <v>1130.6010000000001</v>
      </c>
      <c r="S74" s="14">
        <v>894.28</v>
      </c>
      <c r="T74" s="14">
        <v>3.0179999999999998</v>
      </c>
      <c r="U74" s="14">
        <v>3481.12</v>
      </c>
      <c r="V74" s="14">
        <v>1151.8</v>
      </c>
      <c r="W74" s="14">
        <v>319.87400000000002</v>
      </c>
      <c r="X74" s="14">
        <v>232.94300000000001</v>
      </c>
      <c r="Y74" s="14">
        <v>24.029</v>
      </c>
      <c r="Z74" s="14">
        <v>3.988</v>
      </c>
      <c r="AA74" s="14">
        <v>2.7069999999999999</v>
      </c>
      <c r="AB74" s="24">
        <v>1.6040000000000001</v>
      </c>
      <c r="AC74" s="24">
        <v>4.4589999999999996</v>
      </c>
      <c r="AD74" s="24">
        <v>12.21</v>
      </c>
      <c r="AE74" s="24">
        <v>0.192</v>
      </c>
      <c r="AF74" s="10">
        <v>0.40100000000000002</v>
      </c>
      <c r="AG74" s="24"/>
      <c r="AH74" s="23">
        <v>3.9</v>
      </c>
      <c r="AI74" s="14">
        <v>1690.4159999999999</v>
      </c>
      <c r="AJ74" s="14">
        <v>27.36</v>
      </c>
      <c r="AK74" s="14">
        <v>6</v>
      </c>
    </row>
    <row r="75" spans="1:37" x14ac:dyDescent="0.2">
      <c r="A75" s="14" t="s">
        <v>26</v>
      </c>
      <c r="B75" s="18" t="s">
        <v>46</v>
      </c>
      <c r="C75" s="18">
        <v>2021</v>
      </c>
      <c r="D75" s="11">
        <v>44405</v>
      </c>
      <c r="E75" s="20" t="s">
        <v>77</v>
      </c>
      <c r="F75" s="1">
        <v>6</v>
      </c>
      <c r="G75" s="15" t="s">
        <v>37</v>
      </c>
      <c r="H75" s="15">
        <v>70</v>
      </c>
      <c r="I75" s="15" t="s">
        <v>97</v>
      </c>
      <c r="J75" s="1" t="s">
        <v>97</v>
      </c>
      <c r="K75" s="1" t="s">
        <v>95</v>
      </c>
      <c r="L75" s="2" t="s">
        <v>94</v>
      </c>
      <c r="M75" s="15">
        <v>5</v>
      </c>
      <c r="N75" s="14">
        <v>0.4</v>
      </c>
      <c r="O75" s="14">
        <v>7.36</v>
      </c>
      <c r="P75" s="14">
        <v>17</v>
      </c>
      <c r="Q75" s="14">
        <v>3844.8249999999998</v>
      </c>
      <c r="R75" s="14">
        <v>1092.393</v>
      </c>
      <c r="S75" s="14">
        <v>670.85500000000002</v>
      </c>
      <c r="T75" s="14">
        <v>1.2430000000000001</v>
      </c>
      <c r="U75" s="14">
        <v>2691.06</v>
      </c>
      <c r="V75" s="14">
        <v>2144.7199999999998</v>
      </c>
      <c r="W75" s="14">
        <v>344.94200000000001</v>
      </c>
      <c r="X75" s="14">
        <v>173.72499999999999</v>
      </c>
      <c r="Y75" s="14">
        <v>24.343</v>
      </c>
      <c r="Z75" s="14">
        <v>2.343</v>
      </c>
      <c r="AA75" s="14">
        <v>2.2130000000000001</v>
      </c>
      <c r="AB75" s="24">
        <v>0.98899999999999999</v>
      </c>
      <c r="AC75" s="24">
        <v>2.8180000000000001</v>
      </c>
      <c r="AD75" s="24">
        <v>16.521000000000001</v>
      </c>
      <c r="AE75" s="24">
        <v>0.252</v>
      </c>
      <c r="AF75" s="10">
        <v>0.44800000000000001</v>
      </c>
      <c r="AG75" s="24"/>
      <c r="AH75" s="23">
        <v>3.52</v>
      </c>
      <c r="AI75" s="14">
        <v>1802.665</v>
      </c>
      <c r="AJ75" s="14">
        <v>0</v>
      </c>
      <c r="AK75" s="14">
        <v>0</v>
      </c>
    </row>
    <row r="76" spans="1:37" x14ac:dyDescent="0.2">
      <c r="A76" s="14" t="s">
        <v>26</v>
      </c>
      <c r="B76" s="18" t="s">
        <v>46</v>
      </c>
      <c r="C76" s="18">
        <v>2021</v>
      </c>
      <c r="D76" s="11">
        <v>44405</v>
      </c>
      <c r="E76" s="20" t="s">
        <v>76</v>
      </c>
      <c r="F76" s="1">
        <v>9</v>
      </c>
      <c r="G76" s="15" t="s">
        <v>37</v>
      </c>
      <c r="H76" s="15">
        <v>70</v>
      </c>
      <c r="I76" s="15" t="s">
        <v>97</v>
      </c>
      <c r="J76" s="1" t="s">
        <v>92</v>
      </c>
      <c r="K76" s="1" t="s">
        <v>95</v>
      </c>
      <c r="L76" s="2" t="s">
        <v>94</v>
      </c>
      <c r="M76" s="15">
        <v>4</v>
      </c>
      <c r="N76" s="14">
        <v>0.5</v>
      </c>
      <c r="O76" s="14">
        <v>7.28</v>
      </c>
      <c r="P76" s="14">
        <v>17.32</v>
      </c>
      <c r="Q76" s="14">
        <v>4128.1679999999997</v>
      </c>
      <c r="R76" s="14">
        <v>1420.9849999999999</v>
      </c>
      <c r="S76" s="14">
        <v>851.13699999999994</v>
      </c>
      <c r="T76" s="14">
        <v>1.8129999999999999</v>
      </c>
      <c r="U76" s="14">
        <v>3035.79</v>
      </c>
      <c r="V76" s="14">
        <v>1644.05</v>
      </c>
      <c r="W76" s="14">
        <v>291.80900000000003</v>
      </c>
      <c r="X76" s="14">
        <v>153.85300000000001</v>
      </c>
      <c r="Y76" s="14">
        <v>24.259</v>
      </c>
      <c r="Z76" s="14">
        <v>2.2989999999999999</v>
      </c>
      <c r="AA76" s="14">
        <v>2.8359999999999999</v>
      </c>
      <c r="AB76" s="24">
        <v>0.86399999999999999</v>
      </c>
      <c r="AC76" s="24">
        <v>3.819</v>
      </c>
      <c r="AD76" s="24">
        <v>24.718</v>
      </c>
      <c r="AE76" s="24">
        <v>0.25600000000000001</v>
      </c>
      <c r="AF76" s="10">
        <v>0.36499999999999999</v>
      </c>
      <c r="AG76" s="24"/>
      <c r="AH76" s="23">
        <v>2.91</v>
      </c>
      <c r="AI76" s="14">
        <v>1885.86</v>
      </c>
      <c r="AJ76" s="14">
        <v>0</v>
      </c>
      <c r="AK76" s="14">
        <v>0</v>
      </c>
    </row>
    <row r="77" spans="1:37" x14ac:dyDescent="0.2">
      <c r="A77" s="14" t="s">
        <v>26</v>
      </c>
      <c r="B77" s="18" t="s">
        <v>46</v>
      </c>
      <c r="C77" s="18">
        <v>2021</v>
      </c>
      <c r="D77" s="11">
        <v>44405</v>
      </c>
      <c r="E77" s="20" t="s">
        <v>77</v>
      </c>
      <c r="F77" s="1">
        <v>16</v>
      </c>
      <c r="G77" s="15" t="s">
        <v>38</v>
      </c>
      <c r="H77" s="15">
        <v>70</v>
      </c>
      <c r="I77" s="15" t="s">
        <v>97</v>
      </c>
      <c r="J77" s="1" t="s">
        <v>97</v>
      </c>
      <c r="K77" s="1" t="s">
        <v>95</v>
      </c>
      <c r="L77" s="2" t="s">
        <v>94</v>
      </c>
      <c r="M77" s="15">
        <v>5</v>
      </c>
      <c r="N77" s="14">
        <v>0.3</v>
      </c>
      <c r="O77" s="14">
        <v>7.07</v>
      </c>
      <c r="P77" s="14">
        <v>15.42</v>
      </c>
      <c r="Q77" s="14">
        <v>3644.1379999999999</v>
      </c>
      <c r="R77" s="14">
        <v>1236.903</v>
      </c>
      <c r="S77" s="14">
        <v>672.15</v>
      </c>
      <c r="T77" s="14">
        <v>4</v>
      </c>
      <c r="U77" s="14">
        <v>2604.7600000000002</v>
      </c>
      <c r="V77" s="14">
        <v>2466.7800000000002</v>
      </c>
      <c r="W77" s="14">
        <v>317.822</v>
      </c>
      <c r="X77" s="14">
        <v>232.578</v>
      </c>
      <c r="Y77" s="14">
        <v>27.312000000000001</v>
      </c>
      <c r="Z77" s="14">
        <v>2.456</v>
      </c>
      <c r="AA77" s="14">
        <v>2.0750000000000002</v>
      </c>
      <c r="AB77" s="24">
        <v>0.83</v>
      </c>
      <c r="AC77" s="24">
        <v>3.0329999999999999</v>
      </c>
      <c r="AD77" s="24">
        <v>17.832999999999998</v>
      </c>
      <c r="AE77" s="24">
        <v>0.187</v>
      </c>
      <c r="AF77" s="10">
        <v>0.46300000000000002</v>
      </c>
      <c r="AG77" s="24"/>
      <c r="AH77" s="23">
        <v>2.95</v>
      </c>
      <c r="AI77" s="14">
        <v>1406.9739999999999</v>
      </c>
      <c r="AJ77" s="14">
        <v>0</v>
      </c>
      <c r="AK77" s="14">
        <v>0</v>
      </c>
    </row>
    <row r="78" spans="1:37" x14ac:dyDescent="0.2">
      <c r="A78" s="14" t="s">
        <v>26</v>
      </c>
      <c r="B78" s="18" t="s">
        <v>46</v>
      </c>
      <c r="C78" s="18">
        <v>2021</v>
      </c>
      <c r="D78" s="11">
        <v>44405</v>
      </c>
      <c r="E78" s="20" t="s">
        <v>74</v>
      </c>
      <c r="F78" s="1">
        <v>19</v>
      </c>
      <c r="G78" s="15" t="s">
        <v>38</v>
      </c>
      <c r="H78" s="15">
        <v>70</v>
      </c>
      <c r="I78" s="15" t="s">
        <v>97</v>
      </c>
      <c r="J78" s="1" t="s">
        <v>91</v>
      </c>
      <c r="K78" s="1" t="s">
        <v>95</v>
      </c>
      <c r="L78" s="2" t="s">
        <v>93</v>
      </c>
      <c r="M78" s="15">
        <v>2</v>
      </c>
      <c r="N78" s="14">
        <v>0.3</v>
      </c>
      <c r="O78" s="14">
        <v>7.45</v>
      </c>
      <c r="P78" s="14">
        <v>14.36</v>
      </c>
      <c r="Q78" s="14">
        <v>3989.0120000000002</v>
      </c>
      <c r="R78" s="14">
        <v>1215.404</v>
      </c>
      <c r="S78" s="14">
        <v>879.44299999999998</v>
      </c>
      <c r="T78" s="14">
        <v>2.754</v>
      </c>
      <c r="U78" s="14">
        <v>2092.39</v>
      </c>
      <c r="V78" s="14">
        <v>884.02</v>
      </c>
      <c r="W78" s="14">
        <v>250.464</v>
      </c>
      <c r="X78" s="14">
        <v>190.232</v>
      </c>
      <c r="Y78" s="14">
        <v>30.295999999999999</v>
      </c>
      <c r="Z78" s="14">
        <v>2.149</v>
      </c>
      <c r="AA78" s="14">
        <v>1.45</v>
      </c>
      <c r="AB78" s="24">
        <v>0.89900000000000002</v>
      </c>
      <c r="AC78" s="24">
        <v>3.0750000000000002</v>
      </c>
      <c r="AD78" s="24">
        <v>19.170999999999999</v>
      </c>
      <c r="AE78" s="24">
        <v>7.4999999999999997E-2</v>
      </c>
      <c r="AF78" s="10">
        <v>0.44900000000000001</v>
      </c>
      <c r="AG78" s="24"/>
      <c r="AH78" s="23">
        <v>3.28</v>
      </c>
      <c r="AI78" s="14">
        <v>713.81500000000005</v>
      </c>
      <c r="AJ78" s="14">
        <v>0</v>
      </c>
      <c r="AK78" s="14">
        <v>0</v>
      </c>
    </row>
    <row r="79" spans="1:37" x14ac:dyDescent="0.2">
      <c r="A79" s="14" t="s">
        <v>26</v>
      </c>
      <c r="B79" s="18" t="s">
        <v>46</v>
      </c>
      <c r="C79" s="18">
        <v>2021</v>
      </c>
      <c r="D79" s="11">
        <v>44405</v>
      </c>
      <c r="E79" s="20" t="s">
        <v>76</v>
      </c>
      <c r="F79" s="1">
        <v>21</v>
      </c>
      <c r="G79" s="15" t="s">
        <v>38</v>
      </c>
      <c r="H79" s="15">
        <v>70</v>
      </c>
      <c r="I79" s="15" t="s">
        <v>97</v>
      </c>
      <c r="J79" s="1" t="s">
        <v>92</v>
      </c>
      <c r="K79" s="1" t="s">
        <v>95</v>
      </c>
      <c r="L79" s="2" t="s">
        <v>94</v>
      </c>
      <c r="M79" s="15">
        <v>4</v>
      </c>
      <c r="N79" s="14">
        <v>0.3</v>
      </c>
      <c r="O79" s="14">
        <v>7.25</v>
      </c>
      <c r="P79" s="14">
        <v>15.77</v>
      </c>
      <c r="Q79" s="14">
        <v>3959.538</v>
      </c>
      <c r="R79" s="14">
        <v>1112.1849999999999</v>
      </c>
      <c r="S79" s="14">
        <v>650.43700000000001</v>
      </c>
      <c r="T79" s="14">
        <v>2.5329999999999999</v>
      </c>
      <c r="U79" s="14">
        <v>2625.51</v>
      </c>
      <c r="V79" s="14">
        <v>1930.65</v>
      </c>
      <c r="W79" s="14">
        <v>194.14699999999999</v>
      </c>
      <c r="X79" s="14">
        <v>201.959</v>
      </c>
      <c r="Y79" s="14">
        <v>29.507999999999999</v>
      </c>
      <c r="Z79" s="14">
        <v>2.3780000000000001</v>
      </c>
      <c r="AA79" s="14">
        <v>2.125</v>
      </c>
      <c r="AB79" s="24">
        <v>0.876</v>
      </c>
      <c r="AC79" s="24">
        <v>3.234</v>
      </c>
      <c r="AD79" s="24">
        <v>15.073</v>
      </c>
      <c r="AE79" s="24">
        <v>0.27300000000000002</v>
      </c>
      <c r="AF79" s="10">
        <v>0.33100000000000002</v>
      </c>
      <c r="AG79" s="24"/>
      <c r="AH79" s="23">
        <v>3.56</v>
      </c>
      <c r="AI79" s="14">
        <v>1486.82</v>
      </c>
      <c r="AJ79" s="14">
        <v>0.31</v>
      </c>
      <c r="AK79" s="14">
        <v>0</v>
      </c>
    </row>
    <row r="80" spans="1:37" x14ac:dyDescent="0.2">
      <c r="A80" s="14" t="s">
        <v>26</v>
      </c>
      <c r="B80" s="18" t="s">
        <v>46</v>
      </c>
      <c r="C80" s="18">
        <v>2021</v>
      </c>
      <c r="D80" s="11">
        <v>44405</v>
      </c>
      <c r="E80" s="20" t="s">
        <v>76</v>
      </c>
      <c r="F80" s="1">
        <v>26</v>
      </c>
      <c r="G80" s="15" t="s">
        <v>39</v>
      </c>
      <c r="H80" s="15">
        <v>70</v>
      </c>
      <c r="I80" s="15" t="s">
        <v>97</v>
      </c>
      <c r="J80" s="1" t="s">
        <v>92</v>
      </c>
      <c r="K80" s="1" t="s">
        <v>95</v>
      </c>
      <c r="L80" s="2" t="s">
        <v>94</v>
      </c>
      <c r="M80" s="15">
        <v>4</v>
      </c>
      <c r="N80" s="14">
        <v>0.4</v>
      </c>
      <c r="O80" s="14">
        <v>7.1</v>
      </c>
      <c r="P80" s="14">
        <v>14.22</v>
      </c>
      <c r="Q80" s="14">
        <v>4060.5929999999998</v>
      </c>
      <c r="R80" s="14">
        <v>843.77700000000004</v>
      </c>
      <c r="S80" s="14">
        <v>801.56700000000001</v>
      </c>
      <c r="T80" s="14">
        <v>7.87</v>
      </c>
      <c r="U80" s="14">
        <v>2522.1999999999998</v>
      </c>
      <c r="V80" s="14">
        <v>1905.07</v>
      </c>
      <c r="W80" s="14">
        <v>236.4</v>
      </c>
      <c r="X80" s="14">
        <v>159.15</v>
      </c>
      <c r="Y80" s="14">
        <v>28.658999999999999</v>
      </c>
      <c r="Z80" s="14">
        <v>2.2610000000000001</v>
      </c>
      <c r="AA80" s="14">
        <v>1.504</v>
      </c>
      <c r="AB80" s="24">
        <v>1.135</v>
      </c>
      <c r="AC80" s="24">
        <v>4.2859999999999996</v>
      </c>
      <c r="AD80" s="24">
        <v>16.143999999999998</v>
      </c>
      <c r="AE80" s="24">
        <v>0.19800000000000001</v>
      </c>
      <c r="AF80" s="10">
        <v>0.26400000000000001</v>
      </c>
      <c r="AG80" s="24"/>
      <c r="AH80" s="23">
        <v>4.8099999999999996</v>
      </c>
      <c r="AI80" s="14">
        <v>794.26700000000005</v>
      </c>
      <c r="AJ80" s="14">
        <v>0</v>
      </c>
      <c r="AK80" s="14">
        <v>0</v>
      </c>
    </row>
    <row r="81" spans="1:37" x14ac:dyDescent="0.2">
      <c r="A81" s="14" t="s">
        <v>26</v>
      </c>
      <c r="B81" s="18" t="s">
        <v>46</v>
      </c>
      <c r="C81" s="18">
        <v>2021</v>
      </c>
      <c r="D81" s="11">
        <v>44405</v>
      </c>
      <c r="E81" s="20" t="s">
        <v>74</v>
      </c>
      <c r="F81" s="1">
        <v>31</v>
      </c>
      <c r="G81" s="15" t="s">
        <v>39</v>
      </c>
      <c r="H81" s="15">
        <v>70</v>
      </c>
      <c r="I81" s="15" t="s">
        <v>97</v>
      </c>
      <c r="J81" s="1" t="s">
        <v>91</v>
      </c>
      <c r="K81" s="1" t="s">
        <v>95</v>
      </c>
      <c r="L81" s="2" t="s">
        <v>93</v>
      </c>
      <c r="M81" s="15">
        <v>2</v>
      </c>
      <c r="N81" s="14">
        <v>0.3</v>
      </c>
      <c r="O81" s="14">
        <v>7.18</v>
      </c>
      <c r="P81" s="14">
        <v>15.63</v>
      </c>
      <c r="Q81" s="14">
        <v>4087.1370000000002</v>
      </c>
      <c r="R81" s="14">
        <v>866.06299999999999</v>
      </c>
      <c r="S81" s="14">
        <v>815.88300000000004</v>
      </c>
      <c r="T81" s="14">
        <v>2.242</v>
      </c>
      <c r="U81" s="14">
        <v>3094.64</v>
      </c>
      <c r="V81" s="14">
        <v>1272.02</v>
      </c>
      <c r="W81" s="14">
        <v>403.27100000000002</v>
      </c>
      <c r="X81" s="14">
        <v>210.39699999999999</v>
      </c>
      <c r="Y81" s="14">
        <v>16.765000000000001</v>
      </c>
      <c r="Z81" s="14">
        <v>2.806</v>
      </c>
      <c r="AA81" s="14">
        <v>2.0830000000000002</v>
      </c>
      <c r="AB81" s="24">
        <v>1.2949999999999999</v>
      </c>
      <c r="AC81" s="24">
        <v>3.6</v>
      </c>
      <c r="AD81" s="24">
        <v>9.6880000000000006</v>
      </c>
      <c r="AE81" s="24">
        <v>0.107</v>
      </c>
      <c r="AF81" s="10">
        <v>0.23699999999999999</v>
      </c>
      <c r="AG81" s="24"/>
      <c r="AH81" s="23">
        <v>4.72</v>
      </c>
      <c r="AI81" s="14">
        <v>1809.375</v>
      </c>
      <c r="AJ81" s="14">
        <v>0</v>
      </c>
      <c r="AK81" s="14">
        <v>0</v>
      </c>
    </row>
    <row r="82" spans="1:37" x14ac:dyDescent="0.2">
      <c r="A82" s="14" t="s">
        <v>26</v>
      </c>
      <c r="B82" s="18" t="s">
        <v>46</v>
      </c>
      <c r="C82" s="18">
        <v>2021</v>
      </c>
      <c r="D82" s="11">
        <v>44405</v>
      </c>
      <c r="E82" s="20" t="s">
        <v>77</v>
      </c>
      <c r="F82" s="1">
        <v>35</v>
      </c>
      <c r="G82" s="15" t="s">
        <v>39</v>
      </c>
      <c r="H82" s="15">
        <v>70</v>
      </c>
      <c r="I82" s="15" t="s">
        <v>97</v>
      </c>
      <c r="J82" s="1" t="s">
        <v>97</v>
      </c>
      <c r="K82" s="1" t="s">
        <v>95</v>
      </c>
      <c r="L82" s="2" t="s">
        <v>94</v>
      </c>
      <c r="M82" s="15">
        <v>5</v>
      </c>
      <c r="N82" s="14">
        <v>0.5</v>
      </c>
      <c r="O82" s="14">
        <v>7.06</v>
      </c>
      <c r="P82" s="14">
        <v>17.489999999999998</v>
      </c>
      <c r="Q82" s="14">
        <v>3997.2269999999999</v>
      </c>
      <c r="R82" s="14">
        <v>1459.7819999999999</v>
      </c>
      <c r="S82" s="14">
        <v>1021.901</v>
      </c>
      <c r="T82" s="14">
        <v>2.0550000000000002</v>
      </c>
      <c r="U82" s="14">
        <v>2857.45</v>
      </c>
      <c r="V82" s="14">
        <v>2741.89</v>
      </c>
      <c r="W82" s="14">
        <v>394.83300000000003</v>
      </c>
      <c r="X82" s="14">
        <v>150.77099999999999</v>
      </c>
      <c r="Y82" s="14">
        <v>26.181000000000001</v>
      </c>
      <c r="Z82" s="14">
        <v>2.286</v>
      </c>
      <c r="AA82" s="14">
        <v>2.0430000000000001</v>
      </c>
      <c r="AB82" s="24">
        <v>1.1180000000000001</v>
      </c>
      <c r="AC82" s="24">
        <v>4.8220000000000001</v>
      </c>
      <c r="AD82" s="24">
        <v>11.417999999999999</v>
      </c>
      <c r="AE82" s="24">
        <v>0.17799999999999999</v>
      </c>
      <c r="AF82" s="10">
        <v>0.33</v>
      </c>
      <c r="AG82" s="24"/>
      <c r="AH82" s="23">
        <v>2.74</v>
      </c>
      <c r="AI82" s="14">
        <v>1353.6959999999999</v>
      </c>
      <c r="AJ82" s="14">
        <v>12.66</v>
      </c>
      <c r="AK82" s="14">
        <v>3</v>
      </c>
    </row>
    <row r="83" spans="1:37" x14ac:dyDescent="0.2">
      <c r="A83" s="14" t="s">
        <v>26</v>
      </c>
      <c r="B83" s="18" t="s">
        <v>46</v>
      </c>
      <c r="C83" s="18">
        <v>2021</v>
      </c>
      <c r="D83" s="11">
        <v>44405</v>
      </c>
      <c r="E83" s="20" t="s">
        <v>76</v>
      </c>
      <c r="F83" s="1">
        <v>39</v>
      </c>
      <c r="G83" s="20" t="s">
        <v>40</v>
      </c>
      <c r="H83" s="15">
        <v>70</v>
      </c>
      <c r="I83" s="20" t="s">
        <v>97</v>
      </c>
      <c r="J83" s="1" t="s">
        <v>92</v>
      </c>
      <c r="K83" s="1" t="s">
        <v>95</v>
      </c>
      <c r="L83" s="20" t="s">
        <v>94</v>
      </c>
      <c r="M83" s="20">
        <v>4</v>
      </c>
      <c r="N83" s="14">
        <v>0.2</v>
      </c>
      <c r="O83" s="14">
        <v>7.68</v>
      </c>
      <c r="P83" s="14">
        <v>19.100000000000001</v>
      </c>
      <c r="Q83" s="14">
        <v>4335.942</v>
      </c>
      <c r="R83" s="14">
        <v>1177.627</v>
      </c>
      <c r="S83" s="14">
        <v>762.00900000000001</v>
      </c>
      <c r="T83" s="14">
        <v>1.008</v>
      </c>
      <c r="U83" s="14">
        <v>2900.1</v>
      </c>
      <c r="V83" s="14">
        <v>2574.13</v>
      </c>
      <c r="W83" s="14">
        <v>264.51900000000001</v>
      </c>
      <c r="X83" s="14">
        <v>94.194000000000003</v>
      </c>
      <c r="Y83" s="14">
        <v>30.135000000000002</v>
      </c>
      <c r="Z83" s="14">
        <v>1.403</v>
      </c>
      <c r="AA83" s="14">
        <v>2.5289999999999999</v>
      </c>
      <c r="AB83" s="24">
        <v>0.74399999999999999</v>
      </c>
      <c r="AC83" s="24">
        <v>2.9079999999999999</v>
      </c>
      <c r="AD83" s="24">
        <v>20.86</v>
      </c>
      <c r="AE83" s="24">
        <v>0.255</v>
      </c>
      <c r="AF83" s="10">
        <v>0.318</v>
      </c>
      <c r="AG83" s="24"/>
      <c r="AH83" s="23">
        <v>3.68</v>
      </c>
      <c r="AI83" s="14">
        <v>2326.587</v>
      </c>
      <c r="AJ83" s="14">
        <v>1.81</v>
      </c>
      <c r="AK83" s="14">
        <v>0</v>
      </c>
    </row>
    <row r="84" spans="1:37" x14ac:dyDescent="0.2">
      <c r="A84" s="14" t="s">
        <v>26</v>
      </c>
      <c r="B84" s="18" t="s">
        <v>46</v>
      </c>
      <c r="C84" s="18">
        <v>2021</v>
      </c>
      <c r="D84" s="11">
        <v>44405</v>
      </c>
      <c r="E84" s="20" t="s">
        <v>77</v>
      </c>
      <c r="F84" s="1">
        <v>42</v>
      </c>
      <c r="G84" s="20" t="s">
        <v>40</v>
      </c>
      <c r="H84" s="15">
        <v>70</v>
      </c>
      <c r="I84" s="20" t="s">
        <v>97</v>
      </c>
      <c r="J84" s="1" t="s">
        <v>97</v>
      </c>
      <c r="K84" s="1" t="s">
        <v>95</v>
      </c>
      <c r="L84" s="20" t="s">
        <v>94</v>
      </c>
      <c r="M84" s="20">
        <v>5</v>
      </c>
      <c r="N84" s="14">
        <v>0.2</v>
      </c>
      <c r="O84" s="14">
        <v>7.08</v>
      </c>
      <c r="P84" s="14">
        <v>18.89</v>
      </c>
      <c r="Q84" s="14">
        <v>4252.7110000000002</v>
      </c>
      <c r="R84" s="14">
        <v>1361.5409999999999</v>
      </c>
      <c r="S84" s="14">
        <v>992.55499999999995</v>
      </c>
      <c r="T84" s="14">
        <v>1.113</v>
      </c>
      <c r="U84" s="14">
        <v>3298.72</v>
      </c>
      <c r="V84" s="14">
        <v>2556.5300000000002</v>
      </c>
      <c r="W84" s="14">
        <v>479.45600000000002</v>
      </c>
      <c r="X84" s="14">
        <v>162.08000000000001</v>
      </c>
      <c r="Y84" s="14">
        <v>21.960999999999999</v>
      </c>
      <c r="Z84" s="14">
        <v>2.0259999999999998</v>
      </c>
      <c r="AA84" s="14">
        <v>2.403</v>
      </c>
      <c r="AB84" s="24">
        <v>0.92300000000000004</v>
      </c>
      <c r="AC84" s="24">
        <v>2.8879999999999999</v>
      </c>
      <c r="AD84" s="24">
        <v>31.789000000000001</v>
      </c>
      <c r="AE84" s="24">
        <v>0.23499999999999999</v>
      </c>
      <c r="AF84" s="10">
        <v>0.39600000000000002</v>
      </c>
      <c r="AG84" s="24"/>
      <c r="AH84" s="23">
        <v>3.12</v>
      </c>
      <c r="AI84" s="14">
        <v>2534.33</v>
      </c>
      <c r="AJ84" s="14">
        <v>4.74</v>
      </c>
      <c r="AK84" s="14">
        <v>1</v>
      </c>
    </row>
    <row r="85" spans="1:37" x14ac:dyDescent="0.2">
      <c r="A85" s="14" t="s">
        <v>26</v>
      </c>
      <c r="B85" s="18" t="s">
        <v>46</v>
      </c>
      <c r="C85" s="18">
        <v>2021</v>
      </c>
      <c r="D85" s="11">
        <v>44405</v>
      </c>
      <c r="E85" s="20" t="s">
        <v>74</v>
      </c>
      <c r="F85" s="1">
        <v>45</v>
      </c>
      <c r="G85" s="20" t="s">
        <v>40</v>
      </c>
      <c r="H85" s="15">
        <v>70</v>
      </c>
      <c r="I85" s="20" t="s">
        <v>97</v>
      </c>
      <c r="J85" s="1" t="s">
        <v>91</v>
      </c>
      <c r="K85" s="1" t="s">
        <v>95</v>
      </c>
      <c r="L85" s="20" t="s">
        <v>93</v>
      </c>
      <c r="M85" s="20">
        <v>2</v>
      </c>
      <c r="N85" s="14">
        <v>0.4</v>
      </c>
      <c r="O85" s="14">
        <v>6.8</v>
      </c>
      <c r="P85" s="14">
        <v>15.59</v>
      </c>
      <c r="Q85" s="14">
        <v>4049.7930000000001</v>
      </c>
      <c r="R85" s="14">
        <v>1844.7139999999999</v>
      </c>
      <c r="S85" s="14">
        <v>1195.6690000000001</v>
      </c>
      <c r="T85" s="14">
        <v>1.7210000000000001</v>
      </c>
      <c r="U85" s="14">
        <v>3146.14</v>
      </c>
      <c r="V85" s="14">
        <v>1820.55</v>
      </c>
      <c r="W85" s="14">
        <v>527.79499999999996</v>
      </c>
      <c r="X85" s="14">
        <v>244.67500000000001</v>
      </c>
      <c r="Y85" s="14">
        <v>20.155999999999999</v>
      </c>
      <c r="Z85" s="14">
        <v>2.1349999999999998</v>
      </c>
      <c r="AA85" s="14">
        <v>3.6339999999999999</v>
      </c>
      <c r="AB85" s="24">
        <v>0.875</v>
      </c>
      <c r="AC85" s="24">
        <v>3.6829999999999998</v>
      </c>
      <c r="AD85" s="24">
        <v>13.135999999999999</v>
      </c>
      <c r="AE85" s="24">
        <v>0.17100000000000001</v>
      </c>
      <c r="AF85" s="10">
        <v>0.41199999999999998</v>
      </c>
      <c r="AG85" s="24"/>
      <c r="AH85" s="23">
        <v>2.2000000000000002</v>
      </c>
      <c r="AI85" s="14">
        <v>1920.4259999999999</v>
      </c>
      <c r="AJ85" s="14">
        <v>0</v>
      </c>
      <c r="AK85" s="14">
        <v>0</v>
      </c>
    </row>
    <row r="86" spans="1:37" x14ac:dyDescent="0.2">
      <c r="A86" s="14" t="s">
        <v>26</v>
      </c>
      <c r="B86" s="18" t="s">
        <v>46</v>
      </c>
      <c r="C86" s="18">
        <v>2021</v>
      </c>
      <c r="D86" s="11">
        <v>44405</v>
      </c>
      <c r="E86" s="20" t="s">
        <v>78</v>
      </c>
      <c r="F86" t="s">
        <v>52</v>
      </c>
      <c r="G86" t="s">
        <v>37</v>
      </c>
      <c r="H86" s="15">
        <v>70</v>
      </c>
      <c r="I86" t="s">
        <v>97</v>
      </c>
      <c r="J86" t="s">
        <v>97</v>
      </c>
      <c r="K86" t="s">
        <v>96</v>
      </c>
      <c r="L86" t="s">
        <v>94</v>
      </c>
      <c r="M86">
        <v>6</v>
      </c>
      <c r="N86" s="14">
        <v>0.3</v>
      </c>
      <c r="O86" s="14">
        <v>6.92</v>
      </c>
      <c r="P86" s="14">
        <v>16.91</v>
      </c>
      <c r="Q86" s="14">
        <v>4164.5320000000002</v>
      </c>
      <c r="R86" s="14">
        <v>2149.5740000000001</v>
      </c>
      <c r="S86" s="14">
        <v>947.91600000000005</v>
      </c>
      <c r="T86" s="14">
        <v>2.61</v>
      </c>
      <c r="U86" s="14">
        <v>2487.1799999999998</v>
      </c>
      <c r="V86" s="14">
        <v>2807.99</v>
      </c>
      <c r="W86" s="14">
        <v>443.209</v>
      </c>
      <c r="X86" s="14">
        <v>158.87700000000001</v>
      </c>
      <c r="Y86" s="14">
        <v>29.766999999999999</v>
      </c>
      <c r="Z86" s="14">
        <v>2.101</v>
      </c>
      <c r="AA86" s="14">
        <v>3.6139999999999999</v>
      </c>
      <c r="AB86" s="24">
        <v>0.89300000000000002</v>
      </c>
      <c r="AC86" s="24">
        <v>4.7869999999999999</v>
      </c>
      <c r="AD86" s="24">
        <v>18.088999999999999</v>
      </c>
      <c r="AE86" s="24">
        <v>0.30099999999999999</v>
      </c>
      <c r="AF86" s="10">
        <v>0.40300000000000002</v>
      </c>
      <c r="AG86" s="24">
        <v>6.8928571428571432</v>
      </c>
      <c r="AH86" s="23">
        <v>1.94</v>
      </c>
      <c r="AI86" s="14">
        <v>1441.759</v>
      </c>
      <c r="AJ86" s="14">
        <v>0</v>
      </c>
      <c r="AK86" s="14">
        <v>0</v>
      </c>
    </row>
    <row r="87" spans="1:37" x14ac:dyDescent="0.2">
      <c r="A87" s="14" t="s">
        <v>26</v>
      </c>
      <c r="B87" s="18" t="s">
        <v>46</v>
      </c>
      <c r="C87" s="18">
        <v>2021</v>
      </c>
      <c r="D87" s="11">
        <v>44405</v>
      </c>
      <c r="E87" s="20" t="s">
        <v>78</v>
      </c>
      <c r="F87" t="s">
        <v>53</v>
      </c>
      <c r="G87" t="s">
        <v>40</v>
      </c>
      <c r="H87" s="15">
        <v>70</v>
      </c>
      <c r="I87" t="s">
        <v>97</v>
      </c>
      <c r="J87" t="s">
        <v>97</v>
      </c>
      <c r="K87" t="s">
        <v>96</v>
      </c>
      <c r="L87" t="s">
        <v>94</v>
      </c>
      <c r="M87">
        <v>6</v>
      </c>
      <c r="N87" s="14">
        <v>0.3</v>
      </c>
      <c r="O87" s="14">
        <v>7.94</v>
      </c>
      <c r="P87" s="14">
        <v>18</v>
      </c>
      <c r="Q87" s="14">
        <v>4258.826</v>
      </c>
      <c r="R87" s="14">
        <v>418.666</v>
      </c>
      <c r="S87" s="14">
        <v>539.63099999999997</v>
      </c>
      <c r="T87" s="14">
        <v>1.722</v>
      </c>
      <c r="U87" s="14">
        <v>3460.17</v>
      </c>
      <c r="V87" s="14">
        <v>2120.69</v>
      </c>
      <c r="W87" s="14">
        <v>263.12099999999998</v>
      </c>
      <c r="X87" s="14">
        <v>107.476</v>
      </c>
      <c r="Y87" s="14">
        <v>23.562000000000001</v>
      </c>
      <c r="Z87" s="14">
        <v>2.2160000000000002</v>
      </c>
      <c r="AA87" s="14">
        <v>2.9220000000000002</v>
      </c>
      <c r="AB87" s="24">
        <v>1.361</v>
      </c>
      <c r="AC87" s="24">
        <v>2.774</v>
      </c>
      <c r="AD87" s="24">
        <v>12.227</v>
      </c>
      <c r="AE87" s="24">
        <v>0.16200000000000001</v>
      </c>
      <c r="AF87" s="10">
        <v>0.2</v>
      </c>
      <c r="AG87" s="24">
        <v>11.6</v>
      </c>
      <c r="AH87" s="23">
        <v>10.17</v>
      </c>
      <c r="AI87" s="14">
        <v>2213.1149999999998</v>
      </c>
      <c r="AJ87" s="14">
        <v>0</v>
      </c>
      <c r="AK87" s="14">
        <v>0</v>
      </c>
    </row>
    <row r="88" spans="1:37" x14ac:dyDescent="0.2">
      <c r="A88" s="14" t="s">
        <v>26</v>
      </c>
      <c r="B88" s="18" t="s">
        <v>46</v>
      </c>
      <c r="C88" s="18">
        <v>2021</v>
      </c>
      <c r="D88" s="11">
        <v>44405</v>
      </c>
      <c r="E88" s="20" t="s">
        <v>90</v>
      </c>
      <c r="F88" t="s">
        <v>54</v>
      </c>
      <c r="G88" t="s">
        <v>40</v>
      </c>
      <c r="H88" s="15">
        <v>70</v>
      </c>
      <c r="I88" t="s">
        <v>97</v>
      </c>
      <c r="J88" t="s">
        <v>97</v>
      </c>
      <c r="K88" t="s">
        <v>95</v>
      </c>
      <c r="L88" t="s">
        <v>93</v>
      </c>
      <c r="M88">
        <v>18</v>
      </c>
      <c r="N88" s="14">
        <v>0.4</v>
      </c>
      <c r="O88" s="14">
        <v>7.69</v>
      </c>
      <c r="P88" s="14">
        <v>18.559999999999999</v>
      </c>
      <c r="Q88" s="14">
        <v>3840.482</v>
      </c>
      <c r="R88" s="14">
        <v>398.97800000000001</v>
      </c>
      <c r="S88" s="14">
        <v>478.959</v>
      </c>
      <c r="T88" s="14">
        <v>1.794</v>
      </c>
      <c r="U88" s="14">
        <v>3348.29</v>
      </c>
      <c r="V88" s="14">
        <v>2593.1</v>
      </c>
      <c r="W88" s="14">
        <v>322.863</v>
      </c>
      <c r="X88" s="14">
        <v>96.778999999999996</v>
      </c>
      <c r="Y88" s="14">
        <v>18.015999999999998</v>
      </c>
      <c r="Z88" s="14">
        <v>1.9890000000000001</v>
      </c>
      <c r="AA88" s="14">
        <v>2.3450000000000002</v>
      </c>
      <c r="AB88" s="24">
        <v>1.3540000000000001</v>
      </c>
      <c r="AC88" s="24">
        <v>2.2879999999999998</v>
      </c>
      <c r="AD88" s="24">
        <v>9.6199999999999992</v>
      </c>
      <c r="AE88" s="24">
        <v>4.8000000000000001E-2</v>
      </c>
      <c r="AF88" s="10">
        <v>0.16900000000000001</v>
      </c>
      <c r="AG88" s="24">
        <v>18.899999999999999</v>
      </c>
      <c r="AH88" s="23">
        <v>9.6300000000000008</v>
      </c>
      <c r="AI88" s="14">
        <v>2333.6320000000001</v>
      </c>
      <c r="AJ88" s="14">
        <v>5.44</v>
      </c>
      <c r="AK88" s="14">
        <v>1</v>
      </c>
    </row>
    <row r="89" spans="1:37" x14ac:dyDescent="0.2">
      <c r="A89" s="14" t="s">
        <v>26</v>
      </c>
      <c r="B89" s="18" t="s">
        <v>46</v>
      </c>
      <c r="C89" s="18">
        <v>2021</v>
      </c>
      <c r="D89" s="11">
        <v>44405</v>
      </c>
      <c r="E89" s="20" t="s">
        <v>80</v>
      </c>
      <c r="F89" t="s">
        <v>55</v>
      </c>
      <c r="G89" t="s">
        <v>40</v>
      </c>
      <c r="H89" s="15">
        <v>70</v>
      </c>
      <c r="I89" t="s">
        <v>97</v>
      </c>
      <c r="J89" t="s">
        <v>91</v>
      </c>
      <c r="K89" t="s">
        <v>95</v>
      </c>
      <c r="L89" t="s">
        <v>71</v>
      </c>
      <c r="M89">
        <v>8</v>
      </c>
      <c r="N89" s="14">
        <v>0.2</v>
      </c>
      <c r="O89" s="14">
        <v>7.84</v>
      </c>
      <c r="P89" s="14">
        <v>18.28</v>
      </c>
      <c r="Q89" s="14">
        <v>3527.9029999999998</v>
      </c>
      <c r="R89" s="14">
        <v>417.185</v>
      </c>
      <c r="S89" s="14">
        <v>513.25400000000002</v>
      </c>
      <c r="T89" s="14">
        <v>1.07</v>
      </c>
      <c r="U89" s="14">
        <v>3207.79</v>
      </c>
      <c r="V89" s="14">
        <v>3052.56</v>
      </c>
      <c r="W89" s="14">
        <v>267.96899999999999</v>
      </c>
      <c r="X89" s="14">
        <v>83.126000000000005</v>
      </c>
      <c r="Y89" s="14">
        <v>18.402000000000001</v>
      </c>
      <c r="Z89" s="14">
        <v>1.7</v>
      </c>
      <c r="AA89" s="14">
        <v>1.9650000000000001</v>
      </c>
      <c r="AB89" s="24">
        <v>1.2909999999999999</v>
      </c>
      <c r="AC89" s="24">
        <v>1.641</v>
      </c>
      <c r="AD89" s="24">
        <v>8.0299999999999994</v>
      </c>
      <c r="AE89" s="24">
        <v>1.0999999999999999E-2</v>
      </c>
      <c r="AF89" s="10">
        <v>0.18099999999999999</v>
      </c>
      <c r="AG89" s="24">
        <v>11.666666666666666</v>
      </c>
      <c r="AH89" s="23">
        <v>8.4600000000000009</v>
      </c>
      <c r="AI89" s="14">
        <v>2295.0219999999999</v>
      </c>
      <c r="AJ89" s="14">
        <v>0</v>
      </c>
      <c r="AK89" s="14">
        <v>0</v>
      </c>
    </row>
    <row r="90" spans="1:37" x14ac:dyDescent="0.2">
      <c r="A90" s="14" t="s">
        <v>26</v>
      </c>
      <c r="B90" s="18" t="s">
        <v>46</v>
      </c>
      <c r="C90" s="18">
        <v>2021</v>
      </c>
      <c r="D90" s="11">
        <v>44405</v>
      </c>
      <c r="E90" s="20" t="s">
        <v>79</v>
      </c>
      <c r="F90" t="s">
        <v>56</v>
      </c>
      <c r="G90" t="s">
        <v>37</v>
      </c>
      <c r="H90" s="15">
        <v>70</v>
      </c>
      <c r="I90" t="s">
        <v>97</v>
      </c>
      <c r="J90" t="s">
        <v>71</v>
      </c>
      <c r="K90" t="s">
        <v>95</v>
      </c>
      <c r="L90" t="s">
        <v>94</v>
      </c>
      <c r="M90">
        <v>7</v>
      </c>
      <c r="N90" s="14">
        <v>0.6</v>
      </c>
      <c r="O90" s="14">
        <v>6.83</v>
      </c>
      <c r="P90" s="14">
        <v>16.16</v>
      </c>
      <c r="Q90" s="14">
        <v>4457.1989999999996</v>
      </c>
      <c r="R90" s="14">
        <v>974.31</v>
      </c>
      <c r="S90" s="14">
        <v>881.81200000000001</v>
      </c>
      <c r="T90" s="14">
        <v>2.7189999999999999</v>
      </c>
      <c r="U90" s="14">
        <v>3513.68</v>
      </c>
      <c r="V90" s="14">
        <v>2084.79</v>
      </c>
      <c r="W90" s="14">
        <v>331.75</v>
      </c>
      <c r="X90" s="14">
        <v>195.31899999999999</v>
      </c>
      <c r="Y90" s="14">
        <v>21.757999999999999</v>
      </c>
      <c r="Z90" s="14">
        <v>3.2519999999999998</v>
      </c>
      <c r="AA90" s="14">
        <v>3.4449999999999998</v>
      </c>
      <c r="AB90" s="24">
        <v>1.5389999999999999</v>
      </c>
      <c r="AC90" s="24">
        <v>4.7320000000000002</v>
      </c>
      <c r="AD90" s="24">
        <v>10.476000000000001</v>
      </c>
      <c r="AE90" s="24">
        <v>0.24399999999999999</v>
      </c>
      <c r="AF90" s="10">
        <v>0.248</v>
      </c>
      <c r="AG90" s="24">
        <v>9.1724137931034484</v>
      </c>
      <c r="AH90" s="23">
        <v>4.57</v>
      </c>
      <c r="AI90" s="14">
        <v>1227.9760000000001</v>
      </c>
      <c r="AJ90" s="14">
        <v>1.1499999999999999</v>
      </c>
      <c r="AK90" s="14">
        <v>0</v>
      </c>
    </row>
    <row r="91" spans="1:37" x14ac:dyDescent="0.2">
      <c r="A91" s="14" t="s">
        <v>26</v>
      </c>
      <c r="B91" s="18" t="s">
        <v>46</v>
      </c>
      <c r="C91" s="18">
        <v>2021</v>
      </c>
      <c r="D91" s="11">
        <v>44405</v>
      </c>
      <c r="E91" s="20" t="s">
        <v>90</v>
      </c>
      <c r="F91" t="s">
        <v>57</v>
      </c>
      <c r="G91" t="s">
        <v>37</v>
      </c>
      <c r="H91" s="15">
        <v>70</v>
      </c>
      <c r="I91" t="s">
        <v>97</v>
      </c>
      <c r="J91" t="s">
        <v>97</v>
      </c>
      <c r="K91" t="s">
        <v>95</v>
      </c>
      <c r="L91" t="s">
        <v>93</v>
      </c>
      <c r="M91">
        <v>18</v>
      </c>
      <c r="N91" s="14">
        <v>0.4</v>
      </c>
      <c r="O91" s="14">
        <v>6.88</v>
      </c>
      <c r="P91" s="14">
        <v>16.52</v>
      </c>
      <c r="Q91" s="14">
        <v>4198.1859999999997</v>
      </c>
      <c r="R91" s="14">
        <v>1118.232</v>
      </c>
      <c r="S91" s="14">
        <v>817.38599999999997</v>
      </c>
      <c r="T91" s="14">
        <v>3.3130000000000002</v>
      </c>
      <c r="U91" s="14">
        <v>2828.72</v>
      </c>
      <c r="V91" s="14">
        <v>2745.9</v>
      </c>
      <c r="W91" s="14">
        <v>457.24</v>
      </c>
      <c r="X91" s="14">
        <v>187.00899999999999</v>
      </c>
      <c r="Y91" s="14">
        <v>18.814</v>
      </c>
      <c r="Z91" s="14">
        <v>2.2810000000000001</v>
      </c>
      <c r="AA91" s="14">
        <v>3.407</v>
      </c>
      <c r="AB91" s="24">
        <v>0.98099999999999998</v>
      </c>
      <c r="AC91" s="24">
        <v>3.7450000000000001</v>
      </c>
      <c r="AD91" s="24">
        <v>15.407</v>
      </c>
      <c r="AE91" s="24">
        <v>0.115</v>
      </c>
      <c r="AF91" s="10">
        <v>0.30399999999999999</v>
      </c>
      <c r="AG91" s="24">
        <v>3.5517241379310347</v>
      </c>
      <c r="AH91" s="23">
        <v>3.75</v>
      </c>
      <c r="AI91" s="14">
        <v>1569.9639999999999</v>
      </c>
      <c r="AJ91" s="14">
        <v>3.45</v>
      </c>
      <c r="AK91" s="14">
        <v>1</v>
      </c>
    </row>
    <row r="92" spans="1:37" x14ac:dyDescent="0.2">
      <c r="A92" s="14" t="s">
        <v>26</v>
      </c>
      <c r="B92" s="18" t="s">
        <v>46</v>
      </c>
      <c r="C92" s="18">
        <v>2021</v>
      </c>
      <c r="D92" s="11">
        <v>44405</v>
      </c>
      <c r="E92" s="20" t="s">
        <v>80</v>
      </c>
      <c r="F92" t="s">
        <v>58</v>
      </c>
      <c r="G92" t="s">
        <v>37</v>
      </c>
      <c r="H92" s="15">
        <v>70</v>
      </c>
      <c r="I92" t="s">
        <v>97</v>
      </c>
      <c r="J92" t="s">
        <v>91</v>
      </c>
      <c r="K92" t="s">
        <v>95</v>
      </c>
      <c r="L92" t="s">
        <v>71</v>
      </c>
      <c r="M92">
        <v>8</v>
      </c>
      <c r="N92" s="14">
        <v>0.5</v>
      </c>
      <c r="O92" s="14">
        <v>6.8</v>
      </c>
      <c r="P92" s="14">
        <v>17.309999999999999</v>
      </c>
      <c r="Q92" s="14">
        <v>4452.8029999999999</v>
      </c>
      <c r="R92" s="14">
        <v>955.45100000000002</v>
      </c>
      <c r="S92" s="14">
        <v>747.96600000000001</v>
      </c>
      <c r="T92" s="14">
        <v>2.8940000000000001</v>
      </c>
      <c r="U92" s="14">
        <v>3189.21</v>
      </c>
      <c r="V92" s="14">
        <v>3100.47</v>
      </c>
      <c r="W92" s="14">
        <v>394.72199999999998</v>
      </c>
      <c r="X92" s="14">
        <v>203.99700000000001</v>
      </c>
      <c r="Y92" s="14">
        <v>17.984000000000002</v>
      </c>
      <c r="Z92" s="14">
        <v>2.746</v>
      </c>
      <c r="AA92" s="14">
        <v>4.2690000000000001</v>
      </c>
      <c r="AB92" s="24">
        <v>1.198</v>
      </c>
      <c r="AC92" s="24">
        <v>3.4260000000000002</v>
      </c>
      <c r="AD92" s="24">
        <v>10.798</v>
      </c>
      <c r="AE92" s="24">
        <v>0.17100000000000001</v>
      </c>
      <c r="AF92" s="10">
        <v>0.21</v>
      </c>
      <c r="AG92" s="24">
        <v>9.9285714285714288</v>
      </c>
      <c r="AH92" s="23">
        <v>4.66</v>
      </c>
      <c r="AI92" s="14">
        <v>1752.864</v>
      </c>
      <c r="AJ92" s="14">
        <v>0</v>
      </c>
      <c r="AK92" s="14">
        <v>0</v>
      </c>
    </row>
    <row r="93" spans="1:37" x14ac:dyDescent="0.2">
      <c r="A93" s="14" t="s">
        <v>26</v>
      </c>
      <c r="B93" s="18" t="s">
        <v>46</v>
      </c>
      <c r="C93" s="18">
        <v>2021</v>
      </c>
      <c r="D93" s="11">
        <v>44405</v>
      </c>
      <c r="E93" s="20" t="s">
        <v>80</v>
      </c>
      <c r="F93" t="s">
        <v>59</v>
      </c>
      <c r="G93" t="s">
        <v>38</v>
      </c>
      <c r="H93" s="15">
        <v>70</v>
      </c>
      <c r="I93" t="s">
        <v>97</v>
      </c>
      <c r="J93" t="s">
        <v>91</v>
      </c>
      <c r="K93" t="s">
        <v>95</v>
      </c>
      <c r="L93" t="s">
        <v>71</v>
      </c>
      <c r="M93">
        <v>8</v>
      </c>
      <c r="N93" s="14">
        <v>0.4</v>
      </c>
      <c r="O93" s="14">
        <v>6.98</v>
      </c>
      <c r="P93" s="14">
        <v>15.9</v>
      </c>
      <c r="Q93" s="14">
        <v>4148.2690000000002</v>
      </c>
      <c r="R93" s="14">
        <v>1515.097</v>
      </c>
      <c r="S93" s="14">
        <v>773.59699999999998</v>
      </c>
      <c r="T93" s="14">
        <v>3.2090000000000001</v>
      </c>
      <c r="U93" s="14">
        <v>2451.17</v>
      </c>
      <c r="V93" s="14">
        <v>2630.46</v>
      </c>
      <c r="W93" s="14">
        <v>289.31200000000001</v>
      </c>
      <c r="X93" s="14">
        <v>191.13800000000001</v>
      </c>
      <c r="Y93" s="14">
        <v>21.965</v>
      </c>
      <c r="Z93" s="14">
        <v>2.33</v>
      </c>
      <c r="AA93" s="14">
        <v>4.3710000000000004</v>
      </c>
      <c r="AB93" s="24">
        <v>0.67</v>
      </c>
      <c r="AC93" s="24">
        <v>3.0289999999999999</v>
      </c>
      <c r="AD93" s="24">
        <v>20.295999999999999</v>
      </c>
      <c r="AE93" s="24">
        <v>0.23</v>
      </c>
      <c r="AF93" s="10">
        <v>0.434</v>
      </c>
      <c r="AG93" s="24">
        <v>13.4</v>
      </c>
      <c r="AH93" s="23">
        <v>2.74</v>
      </c>
      <c r="AI93" s="14">
        <v>1544.143</v>
      </c>
      <c r="AJ93" s="14">
        <v>0</v>
      </c>
      <c r="AK93" s="14">
        <v>0</v>
      </c>
    </row>
    <row r="94" spans="1:37" x14ac:dyDescent="0.2">
      <c r="A94" s="14" t="s">
        <v>26</v>
      </c>
      <c r="B94" s="18" t="s">
        <v>46</v>
      </c>
      <c r="C94" s="18">
        <v>2021</v>
      </c>
      <c r="D94" s="11">
        <v>44405</v>
      </c>
      <c r="E94" s="20" t="s">
        <v>90</v>
      </c>
      <c r="F94" t="s">
        <v>60</v>
      </c>
      <c r="G94" t="s">
        <v>38</v>
      </c>
      <c r="H94" s="15">
        <v>70</v>
      </c>
      <c r="I94" t="s">
        <v>97</v>
      </c>
      <c r="J94" t="s">
        <v>97</v>
      </c>
      <c r="K94" t="s">
        <v>95</v>
      </c>
      <c r="L94" t="s">
        <v>93</v>
      </c>
      <c r="M94">
        <v>18</v>
      </c>
      <c r="N94" s="14">
        <v>0.6</v>
      </c>
      <c r="O94" s="14">
        <v>6.58</v>
      </c>
      <c r="P94" s="14">
        <v>14.28</v>
      </c>
      <c r="Q94" s="14">
        <v>4227.6610000000001</v>
      </c>
      <c r="R94" s="14">
        <v>1680.348</v>
      </c>
      <c r="S94" s="14">
        <v>894.55</v>
      </c>
      <c r="T94" s="14">
        <v>1.9890000000000001</v>
      </c>
      <c r="U94" s="14">
        <v>2702.75</v>
      </c>
      <c r="V94" s="14">
        <v>2880.13</v>
      </c>
      <c r="W94" s="14">
        <v>398.44900000000001</v>
      </c>
      <c r="X94" s="14">
        <v>206.262</v>
      </c>
      <c r="Y94" s="14">
        <v>19.579999999999998</v>
      </c>
      <c r="Z94" s="14">
        <v>2.1240000000000001</v>
      </c>
      <c r="AA94" s="14">
        <v>4.92</v>
      </c>
      <c r="AB94" s="24">
        <v>0.61199999999999999</v>
      </c>
      <c r="AC94" s="24">
        <v>3.4020000000000001</v>
      </c>
      <c r="AD94" s="24">
        <v>23.178000000000001</v>
      </c>
      <c r="AE94" s="24">
        <v>0.16200000000000001</v>
      </c>
      <c r="AF94" s="10">
        <v>0.496</v>
      </c>
      <c r="AG94" s="24">
        <v>8.9666666666666668</v>
      </c>
      <c r="AH94" s="23">
        <v>2.52</v>
      </c>
      <c r="AI94" s="14">
        <v>1461.72</v>
      </c>
      <c r="AJ94" s="14">
        <v>0</v>
      </c>
      <c r="AK94" s="14">
        <v>0</v>
      </c>
    </row>
    <row r="95" spans="1:37" x14ac:dyDescent="0.2">
      <c r="A95" s="14" t="s">
        <v>26</v>
      </c>
      <c r="B95" s="18" t="s">
        <v>46</v>
      </c>
      <c r="C95" s="18">
        <v>2021</v>
      </c>
      <c r="D95" s="11">
        <v>44405</v>
      </c>
      <c r="E95" s="20" t="s">
        <v>78</v>
      </c>
      <c r="F95" t="s">
        <v>61</v>
      </c>
      <c r="G95" t="s">
        <v>38</v>
      </c>
      <c r="H95" s="15">
        <v>70</v>
      </c>
      <c r="I95" t="s">
        <v>97</v>
      </c>
      <c r="J95" t="s">
        <v>97</v>
      </c>
      <c r="K95" t="s">
        <v>96</v>
      </c>
      <c r="L95" t="s">
        <v>94</v>
      </c>
      <c r="M95">
        <v>6</v>
      </c>
      <c r="N95" s="14">
        <v>0.4</v>
      </c>
      <c r="O95" s="14">
        <v>6.94</v>
      </c>
      <c r="P95" s="14">
        <v>16.82</v>
      </c>
      <c r="Q95" s="14">
        <v>4102.701</v>
      </c>
      <c r="R95" s="14">
        <v>2006.271</v>
      </c>
      <c r="S95" s="14">
        <v>857.16</v>
      </c>
      <c r="T95" s="14">
        <v>1.8879999999999999</v>
      </c>
      <c r="U95" s="14">
        <v>2472.11</v>
      </c>
      <c r="V95" s="14">
        <v>2894.43</v>
      </c>
      <c r="W95" s="14">
        <v>355.88</v>
      </c>
      <c r="X95" s="14">
        <v>165.58</v>
      </c>
      <c r="Y95" s="14">
        <v>19.55</v>
      </c>
      <c r="Z95" s="14">
        <v>1.7450000000000001</v>
      </c>
      <c r="AA95" s="14">
        <v>3.702</v>
      </c>
      <c r="AB95" s="24">
        <v>0.46899999999999997</v>
      </c>
      <c r="AC95" s="24">
        <v>3.28</v>
      </c>
      <c r="AD95" s="24">
        <v>20.733000000000001</v>
      </c>
      <c r="AE95" s="24">
        <v>0.23400000000000001</v>
      </c>
      <c r="AF95" s="10">
        <v>0.45800000000000002</v>
      </c>
      <c r="AG95" s="24">
        <v>10.433333333333334</v>
      </c>
      <c r="AH95" s="23">
        <v>2.04</v>
      </c>
      <c r="AI95" s="14">
        <v>1824.5840000000001</v>
      </c>
      <c r="AJ95" s="14">
        <v>0</v>
      </c>
      <c r="AK95" s="14">
        <v>0</v>
      </c>
    </row>
    <row r="96" spans="1:37" x14ac:dyDescent="0.2">
      <c r="A96" s="14" t="s">
        <v>26</v>
      </c>
      <c r="B96" s="18" t="s">
        <v>46</v>
      </c>
      <c r="C96" s="18">
        <v>2021</v>
      </c>
      <c r="D96" s="11">
        <v>44405</v>
      </c>
      <c r="E96" s="20" t="s">
        <v>79</v>
      </c>
      <c r="F96" t="s">
        <v>62</v>
      </c>
      <c r="G96" t="s">
        <v>38</v>
      </c>
      <c r="H96" s="15">
        <v>70</v>
      </c>
      <c r="I96" t="s">
        <v>97</v>
      </c>
      <c r="J96" t="s">
        <v>71</v>
      </c>
      <c r="K96" t="s">
        <v>95</v>
      </c>
      <c r="L96" t="s">
        <v>94</v>
      </c>
      <c r="M96">
        <v>7</v>
      </c>
      <c r="N96" s="14">
        <v>0.5</v>
      </c>
      <c r="O96" s="14">
        <v>6.71</v>
      </c>
      <c r="P96" s="14">
        <v>15.66</v>
      </c>
      <c r="Q96" s="14">
        <v>4004.4029999999998</v>
      </c>
      <c r="R96" s="14">
        <v>1529.675</v>
      </c>
      <c r="S96" s="14">
        <v>822.90300000000002</v>
      </c>
      <c r="T96" s="14">
        <v>2.42</v>
      </c>
      <c r="U96" s="14">
        <v>2530.7199999999998</v>
      </c>
      <c r="V96" s="14">
        <v>2694.82</v>
      </c>
      <c r="W96" s="14">
        <v>274.27999999999997</v>
      </c>
      <c r="X96" s="14">
        <v>183.66</v>
      </c>
      <c r="Y96" s="14">
        <v>19.850000000000001</v>
      </c>
      <c r="Z96" s="14">
        <v>2.0590000000000002</v>
      </c>
      <c r="AA96" s="14">
        <v>4.0199999999999996</v>
      </c>
      <c r="AB96" s="24">
        <v>0.63300000000000001</v>
      </c>
      <c r="AC96" s="24">
        <v>3.5379999999999998</v>
      </c>
      <c r="AD96" s="24">
        <v>21.943999999999999</v>
      </c>
      <c r="AE96" s="24">
        <v>0.35199999999999998</v>
      </c>
      <c r="AF96" s="10">
        <v>0.373</v>
      </c>
      <c r="AG96" s="24">
        <v>10.3</v>
      </c>
      <c r="AH96" s="23">
        <v>2.62</v>
      </c>
      <c r="AI96" s="14">
        <v>1483.3050000000001</v>
      </c>
      <c r="AJ96" s="14">
        <v>0</v>
      </c>
      <c r="AK96" s="14">
        <v>0</v>
      </c>
    </row>
    <row r="97" spans="1:37" x14ac:dyDescent="0.2">
      <c r="A97" s="14" t="s">
        <v>26</v>
      </c>
      <c r="B97" s="18" t="s">
        <v>46</v>
      </c>
      <c r="C97" s="18">
        <v>2021</v>
      </c>
      <c r="D97" s="11">
        <v>44405</v>
      </c>
      <c r="E97" s="20" t="s">
        <v>79</v>
      </c>
      <c r="F97" t="s">
        <v>63</v>
      </c>
      <c r="G97" t="s">
        <v>40</v>
      </c>
      <c r="H97" s="15">
        <v>70</v>
      </c>
      <c r="I97" t="s">
        <v>97</v>
      </c>
      <c r="J97" t="s">
        <v>71</v>
      </c>
      <c r="K97" t="s">
        <v>95</v>
      </c>
      <c r="L97" t="s">
        <v>94</v>
      </c>
      <c r="M97">
        <v>7</v>
      </c>
      <c r="N97" s="14">
        <v>0.2</v>
      </c>
      <c r="O97" s="14">
        <v>8.08</v>
      </c>
      <c r="P97" s="14">
        <v>17.62</v>
      </c>
      <c r="Q97" s="14">
        <v>3795.49</v>
      </c>
      <c r="R97" s="14">
        <v>492.31799999999998</v>
      </c>
      <c r="S97" s="14">
        <v>533.41</v>
      </c>
      <c r="T97" s="14">
        <v>4.5990000000000002</v>
      </c>
      <c r="U97" s="14">
        <v>2590.6</v>
      </c>
      <c r="V97" s="14">
        <v>2352.8200000000002</v>
      </c>
      <c r="W97" s="14">
        <v>262.60300000000001</v>
      </c>
      <c r="X97" s="14">
        <v>74.69</v>
      </c>
      <c r="Y97" s="14">
        <v>29.11</v>
      </c>
      <c r="Z97" s="14">
        <v>1.2789999999999999</v>
      </c>
      <c r="AA97" s="14">
        <v>1.645</v>
      </c>
      <c r="AB97" s="24">
        <v>0.73899999999999999</v>
      </c>
      <c r="AC97" s="24">
        <v>2.4830000000000001</v>
      </c>
      <c r="AD97" s="24">
        <v>18.689</v>
      </c>
      <c r="AE97" s="24">
        <v>0.14899999999999999</v>
      </c>
      <c r="AF97" s="10">
        <v>0.22700000000000001</v>
      </c>
      <c r="AG97" s="24">
        <v>11.933333333333334</v>
      </c>
      <c r="AH97" s="23">
        <v>7.71</v>
      </c>
      <c r="AI97" s="14">
        <v>1921.8810000000001</v>
      </c>
      <c r="AJ97" s="14">
        <v>0</v>
      </c>
      <c r="AK97" s="14">
        <v>0</v>
      </c>
    </row>
    <row r="98" spans="1:37" x14ac:dyDescent="0.2">
      <c r="A98" s="14" t="s">
        <v>29</v>
      </c>
      <c r="B98" s="18" t="s">
        <v>47</v>
      </c>
      <c r="C98" s="18">
        <v>2022</v>
      </c>
      <c r="D98" s="11">
        <v>44750</v>
      </c>
      <c r="E98" s="20" t="s">
        <v>79</v>
      </c>
      <c r="F98" s="1">
        <v>1</v>
      </c>
      <c r="G98" s="20" t="s">
        <v>37</v>
      </c>
      <c r="H98" s="20">
        <v>66</v>
      </c>
      <c r="I98" s="20" t="s">
        <v>97</v>
      </c>
      <c r="J98" s="1" t="s">
        <v>71</v>
      </c>
      <c r="K98" s="1" t="s">
        <v>95</v>
      </c>
      <c r="L98" s="1" t="s">
        <v>94</v>
      </c>
      <c r="M98" s="20">
        <v>7</v>
      </c>
      <c r="N98" s="14">
        <v>0.5</v>
      </c>
      <c r="O98" s="14">
        <v>6.35</v>
      </c>
      <c r="P98" s="14">
        <v>18.829999999999998</v>
      </c>
      <c r="Q98" s="14">
        <v>4718.0569999999998</v>
      </c>
      <c r="R98" s="14">
        <v>1512.1420000000001</v>
      </c>
      <c r="S98" s="14">
        <v>771.33500000000004</v>
      </c>
      <c r="T98" s="14">
        <v>4.5179999999999998</v>
      </c>
      <c r="U98" s="14">
        <v>3708.67</v>
      </c>
      <c r="V98" s="14">
        <v>3217.86</v>
      </c>
      <c r="W98" s="14">
        <v>422.06400000000002</v>
      </c>
      <c r="X98" s="14">
        <v>313.03399999999999</v>
      </c>
      <c r="Y98" s="14">
        <v>18.538</v>
      </c>
      <c r="Z98" s="14">
        <v>2.2690000000000001</v>
      </c>
      <c r="AA98" s="14">
        <v>5.9589999999999996</v>
      </c>
      <c r="AB98" s="24">
        <v>1.1519999999999999</v>
      </c>
      <c r="AC98" s="24">
        <v>3.7349999999999999</v>
      </c>
      <c r="AD98" s="24">
        <v>0.78700000000000003</v>
      </c>
      <c r="AE98" s="24">
        <v>0.26</v>
      </c>
      <c r="AF98" s="10">
        <v>0.41</v>
      </c>
      <c r="AG98" s="24">
        <v>6.375</v>
      </c>
      <c r="AH98" s="23">
        <v>3.12</v>
      </c>
      <c r="AI98" s="14">
        <v>1799.0329999999999</v>
      </c>
      <c r="AJ98" s="14">
        <v>78.930000000000007</v>
      </c>
      <c r="AK98" s="14">
        <v>18</v>
      </c>
    </row>
    <row r="99" spans="1:37" x14ac:dyDescent="0.2">
      <c r="A99" s="14" t="s">
        <v>29</v>
      </c>
      <c r="B99" s="18" t="s">
        <v>47</v>
      </c>
      <c r="C99" s="18">
        <v>2022</v>
      </c>
      <c r="D99" s="11">
        <v>44750</v>
      </c>
      <c r="E99" s="20" t="s">
        <v>77</v>
      </c>
      <c r="F99" s="1">
        <v>2</v>
      </c>
      <c r="G99" s="20" t="s">
        <v>37</v>
      </c>
      <c r="H99" s="20">
        <v>66</v>
      </c>
      <c r="I99" s="20" t="s">
        <v>97</v>
      </c>
      <c r="J99" s="1" t="s">
        <v>97</v>
      </c>
      <c r="K99" s="1" t="s">
        <v>95</v>
      </c>
      <c r="L99" s="1" t="s">
        <v>94</v>
      </c>
      <c r="M99" s="20">
        <v>5</v>
      </c>
      <c r="N99" s="14">
        <v>0.5</v>
      </c>
      <c r="O99" s="14">
        <v>6.44</v>
      </c>
      <c r="P99" s="14">
        <v>18.329999999999998</v>
      </c>
      <c r="Q99" s="14">
        <v>4462.7550000000001</v>
      </c>
      <c r="R99" s="14">
        <v>1651.7170000000001</v>
      </c>
      <c r="S99" s="14">
        <v>831.68100000000004</v>
      </c>
      <c r="T99" s="14">
        <v>5.2880000000000003</v>
      </c>
      <c r="U99" s="14">
        <v>3815.92</v>
      </c>
      <c r="V99" s="14">
        <v>2562.5</v>
      </c>
      <c r="W99" s="14">
        <v>434.834</v>
      </c>
      <c r="X99" s="14">
        <v>330.74200000000002</v>
      </c>
      <c r="Y99" s="14">
        <v>17.588999999999999</v>
      </c>
      <c r="Z99" s="14">
        <v>2.4239999999999999</v>
      </c>
      <c r="AA99" s="14">
        <v>6.0250000000000004</v>
      </c>
      <c r="AB99" s="24">
        <v>1.292</v>
      </c>
      <c r="AC99" s="24">
        <v>4.2990000000000004</v>
      </c>
      <c r="AD99" s="24">
        <v>0.81499999999999995</v>
      </c>
      <c r="AE99" s="24">
        <v>0.24099999999999999</v>
      </c>
      <c r="AF99" s="10">
        <v>0.371</v>
      </c>
      <c r="AG99" s="24">
        <v>14.5</v>
      </c>
      <c r="AH99" s="23">
        <v>2.7</v>
      </c>
      <c r="AI99" s="14">
        <v>2005.4880000000001</v>
      </c>
      <c r="AJ99" s="14">
        <v>45.06</v>
      </c>
      <c r="AK99" s="14">
        <v>10</v>
      </c>
    </row>
    <row r="100" spans="1:37" x14ac:dyDescent="0.2">
      <c r="A100" s="14" t="s">
        <v>29</v>
      </c>
      <c r="B100" s="18" t="s">
        <v>47</v>
      </c>
      <c r="C100" s="18">
        <v>2022</v>
      </c>
      <c r="D100" s="11">
        <v>44750</v>
      </c>
      <c r="E100" s="20" t="s">
        <v>78</v>
      </c>
      <c r="F100" s="1">
        <v>3</v>
      </c>
      <c r="G100" s="20" t="s">
        <v>37</v>
      </c>
      <c r="H100" s="20">
        <v>66</v>
      </c>
      <c r="I100" s="20" t="s">
        <v>97</v>
      </c>
      <c r="J100" s="1" t="s">
        <v>97</v>
      </c>
      <c r="K100" s="1" t="s">
        <v>96</v>
      </c>
      <c r="L100" s="1" t="s">
        <v>94</v>
      </c>
      <c r="M100" s="20">
        <v>6</v>
      </c>
      <c r="N100" s="14">
        <v>0.7</v>
      </c>
      <c r="O100" s="14">
        <v>6.26</v>
      </c>
      <c r="P100" s="14">
        <v>17.43</v>
      </c>
      <c r="Q100" s="14">
        <v>4822.5370000000003</v>
      </c>
      <c r="R100" s="14">
        <v>1576.4760000000001</v>
      </c>
      <c r="S100" s="14">
        <v>828.84199999999998</v>
      </c>
      <c r="T100" s="14">
        <v>6.399</v>
      </c>
      <c r="U100" s="14">
        <v>3622.97</v>
      </c>
      <c r="V100" s="14">
        <v>2562.0700000000002</v>
      </c>
      <c r="W100" s="14">
        <v>433.77699999999999</v>
      </c>
      <c r="X100" s="14">
        <v>354.923</v>
      </c>
      <c r="Y100" s="14">
        <v>17.635999999999999</v>
      </c>
      <c r="Z100" s="14">
        <v>2.355</v>
      </c>
      <c r="AA100" s="14">
        <v>6.726</v>
      </c>
      <c r="AB100" s="24">
        <v>1.1830000000000001</v>
      </c>
      <c r="AC100" s="24">
        <v>4.4450000000000003</v>
      </c>
      <c r="AD100" s="24">
        <v>0.77100000000000002</v>
      </c>
      <c r="AE100" s="24">
        <v>0.28499999999999998</v>
      </c>
      <c r="AF100" s="10">
        <v>0.36799999999999999</v>
      </c>
      <c r="AG100" s="24">
        <v>16.625</v>
      </c>
      <c r="AH100" s="23">
        <v>3.06</v>
      </c>
      <c r="AI100" s="14">
        <v>1650.0940000000001</v>
      </c>
      <c r="AJ100" s="14">
        <v>36.92</v>
      </c>
      <c r="AK100" s="14">
        <v>8</v>
      </c>
    </row>
    <row r="101" spans="1:37" x14ac:dyDescent="0.2">
      <c r="A101" s="14" t="s">
        <v>29</v>
      </c>
      <c r="B101" s="18" t="s">
        <v>47</v>
      </c>
      <c r="C101" s="18">
        <v>2022</v>
      </c>
      <c r="D101" s="11">
        <v>44750</v>
      </c>
      <c r="E101" s="20" t="s">
        <v>80</v>
      </c>
      <c r="F101" s="1">
        <v>4</v>
      </c>
      <c r="G101" s="20" t="s">
        <v>37</v>
      </c>
      <c r="H101" s="20">
        <v>66</v>
      </c>
      <c r="I101" s="20" t="s">
        <v>97</v>
      </c>
      <c r="J101" s="1" t="s">
        <v>91</v>
      </c>
      <c r="K101" s="1" t="s">
        <v>95</v>
      </c>
      <c r="L101" s="1" t="s">
        <v>71</v>
      </c>
      <c r="M101" s="20">
        <v>8</v>
      </c>
      <c r="N101" s="14">
        <v>0.8</v>
      </c>
      <c r="O101" s="14">
        <v>6.19</v>
      </c>
      <c r="P101" s="14">
        <v>16.25</v>
      </c>
      <c r="Q101" s="14">
        <v>4965.8620000000001</v>
      </c>
      <c r="R101" s="14">
        <v>1556.5219999999999</v>
      </c>
      <c r="S101" s="14">
        <v>728.43100000000004</v>
      </c>
      <c r="T101" s="14">
        <v>6.1849999999999996</v>
      </c>
      <c r="U101" s="14">
        <v>3633.24</v>
      </c>
      <c r="V101" s="14">
        <v>2508.89</v>
      </c>
      <c r="W101" s="14">
        <v>392.31599999999997</v>
      </c>
      <c r="X101" s="14">
        <v>343.49700000000001</v>
      </c>
      <c r="Y101" s="14">
        <v>18.577000000000002</v>
      </c>
      <c r="Z101" s="14">
        <v>2.1019999999999999</v>
      </c>
      <c r="AA101" s="14">
        <v>5.05</v>
      </c>
      <c r="AB101" s="24">
        <v>1.286</v>
      </c>
      <c r="AC101" s="24">
        <v>4.2690000000000001</v>
      </c>
      <c r="AD101" s="24">
        <v>0.79400000000000004</v>
      </c>
      <c r="AE101" s="24">
        <v>0.26900000000000002</v>
      </c>
      <c r="AF101" s="10">
        <v>0.57099999999999995</v>
      </c>
      <c r="AG101" s="24">
        <v>14</v>
      </c>
      <c r="AH101" s="23">
        <v>3.19</v>
      </c>
      <c r="AI101" s="14">
        <v>1224.962</v>
      </c>
      <c r="AJ101" s="14">
        <v>36.43</v>
      </c>
      <c r="AK101" s="14">
        <v>8</v>
      </c>
    </row>
    <row r="102" spans="1:37" x14ac:dyDescent="0.2">
      <c r="A102" s="14" t="s">
        <v>29</v>
      </c>
      <c r="B102" s="18" t="s">
        <v>47</v>
      </c>
      <c r="C102" s="18">
        <v>2022</v>
      </c>
      <c r="D102" s="11">
        <v>44750</v>
      </c>
      <c r="E102" s="20" t="s">
        <v>74</v>
      </c>
      <c r="F102" s="1">
        <v>5</v>
      </c>
      <c r="G102" s="20" t="s">
        <v>37</v>
      </c>
      <c r="H102" s="20">
        <v>66</v>
      </c>
      <c r="I102" s="20" t="s">
        <v>97</v>
      </c>
      <c r="J102" s="1" t="s">
        <v>91</v>
      </c>
      <c r="K102" s="1" t="s">
        <v>95</v>
      </c>
      <c r="L102" s="1" t="s">
        <v>93</v>
      </c>
      <c r="M102" s="20">
        <v>2</v>
      </c>
      <c r="N102" s="14">
        <v>0.9</v>
      </c>
      <c r="O102" s="14">
        <v>6.16</v>
      </c>
      <c r="P102" s="14">
        <v>14.66</v>
      </c>
      <c r="Q102" s="14">
        <v>5040.6080000000002</v>
      </c>
      <c r="R102" s="14">
        <v>1542.8810000000001</v>
      </c>
      <c r="S102" s="14">
        <v>768.27700000000004</v>
      </c>
      <c r="T102" s="14">
        <v>5.431</v>
      </c>
      <c r="U102" s="14">
        <v>3874.63</v>
      </c>
      <c r="V102" s="14">
        <v>1367.67</v>
      </c>
      <c r="W102" s="14">
        <v>446.351</v>
      </c>
      <c r="X102" s="14">
        <v>380.89299999999997</v>
      </c>
      <c r="Y102" s="14">
        <v>18.021999999999998</v>
      </c>
      <c r="Z102" s="14">
        <v>2.488</v>
      </c>
      <c r="AA102" s="14">
        <v>4.7960000000000003</v>
      </c>
      <c r="AB102" s="24">
        <v>1.25</v>
      </c>
      <c r="AC102" s="24">
        <v>4.8029999999999999</v>
      </c>
      <c r="AD102" s="24">
        <v>0.89100000000000001</v>
      </c>
      <c r="AE102" s="24">
        <v>0.151</v>
      </c>
      <c r="AF102" s="10">
        <v>0.70799999999999996</v>
      </c>
      <c r="AG102" s="24">
        <v>3.5625</v>
      </c>
      <c r="AH102" s="23">
        <v>3.27</v>
      </c>
      <c r="AI102" s="14">
        <v>1090.2660000000001</v>
      </c>
      <c r="AJ102" s="14">
        <v>153.83000000000001</v>
      </c>
      <c r="AK102" s="14">
        <v>35</v>
      </c>
    </row>
    <row r="103" spans="1:37" x14ac:dyDescent="0.2">
      <c r="A103" s="14" t="s">
        <v>29</v>
      </c>
      <c r="B103" s="18" t="s">
        <v>47</v>
      </c>
      <c r="C103" s="18">
        <v>2022</v>
      </c>
      <c r="D103" s="11">
        <v>44750</v>
      </c>
      <c r="E103" s="20" t="s">
        <v>82</v>
      </c>
      <c r="F103" s="1">
        <v>7</v>
      </c>
      <c r="G103" s="20" t="s">
        <v>37</v>
      </c>
      <c r="H103" s="20">
        <v>66</v>
      </c>
      <c r="I103" s="20" t="s">
        <v>97</v>
      </c>
      <c r="J103" s="1" t="s">
        <v>100</v>
      </c>
      <c r="K103" s="1" t="s">
        <v>95</v>
      </c>
      <c r="L103" s="1" t="s">
        <v>71</v>
      </c>
      <c r="M103" s="20">
        <v>10</v>
      </c>
      <c r="N103" s="14">
        <v>0.6</v>
      </c>
      <c r="O103" s="14">
        <v>6.28</v>
      </c>
      <c r="P103" s="14">
        <v>18.100000000000001</v>
      </c>
      <c r="Q103" s="14">
        <v>4657.0479999999998</v>
      </c>
      <c r="R103" s="14">
        <v>1634.7560000000001</v>
      </c>
      <c r="S103" s="14">
        <v>810.20100000000002</v>
      </c>
      <c r="T103" s="14">
        <v>6.4829999999999997</v>
      </c>
      <c r="U103" s="14">
        <v>3830.44</v>
      </c>
      <c r="V103" s="14">
        <v>3278.16</v>
      </c>
      <c r="W103" s="14">
        <v>455.69600000000003</v>
      </c>
      <c r="X103" s="14">
        <v>324.61200000000002</v>
      </c>
      <c r="Y103" s="14">
        <v>21.065000000000001</v>
      </c>
      <c r="Z103" s="14">
        <v>2.2719999999999998</v>
      </c>
      <c r="AA103" s="14">
        <v>6.4240000000000004</v>
      </c>
      <c r="AB103" s="24">
        <v>1.23</v>
      </c>
      <c r="AC103" s="24">
        <v>4.1500000000000004</v>
      </c>
      <c r="AD103" s="24">
        <v>0.78800000000000003</v>
      </c>
      <c r="AE103" s="24">
        <v>0.33500000000000002</v>
      </c>
      <c r="AF103" s="10">
        <v>0.39800000000000002</v>
      </c>
      <c r="AG103" s="24">
        <v>21.0625</v>
      </c>
      <c r="AH103" s="23">
        <v>2.85</v>
      </c>
      <c r="AI103" s="14">
        <v>1616.223</v>
      </c>
      <c r="AJ103" s="14">
        <v>30.9</v>
      </c>
      <c r="AK103" s="14">
        <v>7</v>
      </c>
    </row>
    <row r="104" spans="1:37" x14ac:dyDescent="0.2">
      <c r="A104" s="14" t="s">
        <v>29</v>
      </c>
      <c r="B104" s="18" t="s">
        <v>47</v>
      </c>
      <c r="C104" s="18">
        <v>2022</v>
      </c>
      <c r="D104" s="11">
        <v>44750</v>
      </c>
      <c r="E104" s="20" t="s">
        <v>81</v>
      </c>
      <c r="F104" s="1">
        <v>8</v>
      </c>
      <c r="G104" s="20" t="s">
        <v>37</v>
      </c>
      <c r="H104" s="20">
        <v>66</v>
      </c>
      <c r="I104" s="20" t="s">
        <v>97</v>
      </c>
      <c r="J104" s="1" t="s">
        <v>91</v>
      </c>
      <c r="K104" s="1" t="s">
        <v>96</v>
      </c>
      <c r="L104" s="1" t="s">
        <v>71</v>
      </c>
      <c r="M104" s="20">
        <v>9</v>
      </c>
      <c r="N104" s="14">
        <v>1</v>
      </c>
      <c r="O104" s="14">
        <v>6.08</v>
      </c>
      <c r="P104" s="14">
        <v>15.13</v>
      </c>
      <c r="Q104" s="14">
        <v>4895.5609999999997</v>
      </c>
      <c r="R104" s="14">
        <v>1664.6890000000001</v>
      </c>
      <c r="S104" s="14">
        <v>747.803</v>
      </c>
      <c r="T104" s="14">
        <v>5.7889999999999997</v>
      </c>
      <c r="U104" s="14">
        <v>3636.37</v>
      </c>
      <c r="V104" s="14">
        <v>2629.58</v>
      </c>
      <c r="W104" s="14">
        <v>400.649</v>
      </c>
      <c r="X104" s="14">
        <v>335.32799999999997</v>
      </c>
      <c r="Y104" s="14">
        <v>19.568000000000001</v>
      </c>
      <c r="Z104" s="14">
        <v>2.141</v>
      </c>
      <c r="AA104" s="14">
        <v>4.976</v>
      </c>
      <c r="AB104" s="24">
        <v>1.002</v>
      </c>
      <c r="AC104" s="24">
        <v>5.3040000000000003</v>
      </c>
      <c r="AD104" s="24">
        <v>0.81599999999999995</v>
      </c>
      <c r="AE104" s="24">
        <v>0.27600000000000002</v>
      </c>
      <c r="AF104" s="10">
        <v>0.61799999999999999</v>
      </c>
      <c r="AG104" s="24">
        <v>11.875</v>
      </c>
      <c r="AH104" s="23">
        <v>2.94</v>
      </c>
      <c r="AI104" s="14">
        <v>835.14400000000001</v>
      </c>
      <c r="AJ104" s="14">
        <v>23.82</v>
      </c>
      <c r="AK104" s="14">
        <v>5</v>
      </c>
    </row>
    <row r="105" spans="1:37" x14ac:dyDescent="0.2">
      <c r="A105" s="14" t="s">
        <v>29</v>
      </c>
      <c r="B105" s="18" t="s">
        <v>47</v>
      </c>
      <c r="C105" s="18">
        <v>2022</v>
      </c>
      <c r="D105" s="11">
        <v>44750</v>
      </c>
      <c r="E105" s="20" t="s">
        <v>76</v>
      </c>
      <c r="F105" s="1">
        <v>9</v>
      </c>
      <c r="G105" s="20" t="s">
        <v>37</v>
      </c>
      <c r="H105" s="20">
        <v>66</v>
      </c>
      <c r="I105" s="20" t="s">
        <v>97</v>
      </c>
      <c r="J105" s="1" t="s">
        <v>92</v>
      </c>
      <c r="K105" s="1" t="s">
        <v>95</v>
      </c>
      <c r="L105" s="1" t="s">
        <v>94</v>
      </c>
      <c r="M105" s="20">
        <v>4</v>
      </c>
      <c r="N105" s="14">
        <v>0.5</v>
      </c>
      <c r="O105" s="14">
        <v>6.44</v>
      </c>
      <c r="P105" s="14">
        <v>19.2</v>
      </c>
      <c r="Q105" s="14">
        <v>4665.46</v>
      </c>
      <c r="R105" s="14">
        <v>1646.1130000000001</v>
      </c>
      <c r="S105" s="14">
        <v>774.95799999999997</v>
      </c>
      <c r="T105" s="14">
        <v>5.6440000000000001</v>
      </c>
      <c r="U105" s="14">
        <v>3784.86</v>
      </c>
      <c r="V105" s="14">
        <v>3109.42</v>
      </c>
      <c r="W105" s="14">
        <v>368.15199999999999</v>
      </c>
      <c r="X105" s="14">
        <v>313.83</v>
      </c>
      <c r="Y105" s="14">
        <v>17.417000000000002</v>
      </c>
      <c r="Z105" s="14">
        <v>2.4529999999999998</v>
      </c>
      <c r="AA105" s="14">
        <v>6.2519999999999998</v>
      </c>
      <c r="AB105" s="24">
        <v>1.181</v>
      </c>
      <c r="AC105" s="24">
        <v>4.6369999999999996</v>
      </c>
      <c r="AD105" s="24">
        <v>0.751</v>
      </c>
      <c r="AE105" s="24">
        <v>0.313</v>
      </c>
      <c r="AF105" s="10">
        <v>0.33</v>
      </c>
      <c r="AG105" s="24">
        <v>2.9375</v>
      </c>
      <c r="AH105" s="23">
        <v>2.83</v>
      </c>
      <c r="AI105" s="14">
        <v>2092.3020000000001</v>
      </c>
      <c r="AJ105" s="14">
        <v>20.010000000000002</v>
      </c>
      <c r="AK105" s="14">
        <v>5</v>
      </c>
    </row>
    <row r="106" spans="1:37" x14ac:dyDescent="0.2">
      <c r="A106" s="14" t="s">
        <v>29</v>
      </c>
      <c r="B106" s="18" t="s">
        <v>47</v>
      </c>
      <c r="C106" s="18">
        <v>2022</v>
      </c>
      <c r="D106" s="11">
        <v>44750</v>
      </c>
      <c r="E106" s="20" t="s">
        <v>76</v>
      </c>
      <c r="F106" s="1">
        <v>12</v>
      </c>
      <c r="G106" s="20" t="s">
        <v>38</v>
      </c>
      <c r="H106" s="20">
        <v>66</v>
      </c>
      <c r="I106" s="20" t="s">
        <v>97</v>
      </c>
      <c r="J106" s="1" t="s">
        <v>92</v>
      </c>
      <c r="K106" s="1" t="s">
        <v>95</v>
      </c>
      <c r="L106" s="1" t="s">
        <v>94</v>
      </c>
      <c r="M106" s="20">
        <v>4</v>
      </c>
      <c r="N106" s="14">
        <v>0.7</v>
      </c>
      <c r="O106" s="14">
        <v>6.15</v>
      </c>
      <c r="P106" s="14">
        <v>16.5</v>
      </c>
      <c r="Q106" s="14">
        <v>4835.7079999999996</v>
      </c>
      <c r="R106" s="14">
        <v>1737.144</v>
      </c>
      <c r="S106" s="14">
        <v>743.95100000000002</v>
      </c>
      <c r="T106" s="14">
        <v>5.5039999999999996</v>
      </c>
      <c r="U106" s="14">
        <v>3533.12</v>
      </c>
      <c r="V106" s="14">
        <v>2708.66</v>
      </c>
      <c r="W106" s="14">
        <v>356.767</v>
      </c>
      <c r="X106" s="14">
        <v>339.85199999999998</v>
      </c>
      <c r="Y106" s="14">
        <v>22.692</v>
      </c>
      <c r="Z106" s="14">
        <v>2.3279999999999998</v>
      </c>
      <c r="AA106" s="14">
        <v>6.2389999999999999</v>
      </c>
      <c r="AB106" s="24">
        <v>1.0649999999999999</v>
      </c>
      <c r="AC106" s="24">
        <v>5.1539999999999999</v>
      </c>
      <c r="AD106" s="24">
        <v>0.67500000000000004</v>
      </c>
      <c r="AE106" s="24">
        <v>0.33</v>
      </c>
      <c r="AF106" s="10">
        <v>0.27600000000000002</v>
      </c>
      <c r="AG106" s="24">
        <v>6.5</v>
      </c>
      <c r="AH106" s="23">
        <v>2.78</v>
      </c>
      <c r="AI106" s="14">
        <v>1458.4110000000001</v>
      </c>
      <c r="AJ106" s="14">
        <v>17.57</v>
      </c>
      <c r="AK106" s="14">
        <v>4</v>
      </c>
    </row>
    <row r="107" spans="1:37" x14ac:dyDescent="0.2">
      <c r="A107" s="14" t="s">
        <v>29</v>
      </c>
      <c r="B107" s="18" t="s">
        <v>47</v>
      </c>
      <c r="C107" s="18">
        <v>2022</v>
      </c>
      <c r="D107" s="11">
        <v>44750</v>
      </c>
      <c r="E107" s="20" t="s">
        <v>81</v>
      </c>
      <c r="F107" s="1">
        <v>13</v>
      </c>
      <c r="G107" s="20" t="s">
        <v>38</v>
      </c>
      <c r="H107" s="20">
        <v>66</v>
      </c>
      <c r="I107" s="20" t="s">
        <v>97</v>
      </c>
      <c r="J107" s="1" t="s">
        <v>91</v>
      </c>
      <c r="K107" s="1" t="s">
        <v>96</v>
      </c>
      <c r="L107" s="1" t="s">
        <v>71</v>
      </c>
      <c r="M107" s="20">
        <v>9</v>
      </c>
      <c r="N107" s="14">
        <v>1</v>
      </c>
      <c r="O107" s="14">
        <v>6.07</v>
      </c>
      <c r="P107" s="14">
        <v>14.74</v>
      </c>
      <c r="Q107" s="14">
        <v>4873.0780000000004</v>
      </c>
      <c r="R107" s="14">
        <v>1484.7909999999999</v>
      </c>
      <c r="S107" s="14">
        <v>697.30700000000002</v>
      </c>
      <c r="T107" s="14">
        <v>5.8220000000000001</v>
      </c>
      <c r="U107" s="14">
        <v>3296.85</v>
      </c>
      <c r="V107" s="14">
        <v>2576.64</v>
      </c>
      <c r="W107" s="14">
        <v>344.47800000000001</v>
      </c>
      <c r="X107" s="14">
        <v>327.47899999999998</v>
      </c>
      <c r="Y107" s="14">
        <v>20.876000000000001</v>
      </c>
      <c r="Z107" s="14">
        <v>2.359</v>
      </c>
      <c r="AA107" s="14">
        <v>4.7910000000000004</v>
      </c>
      <c r="AB107" s="24">
        <v>1.05</v>
      </c>
      <c r="AC107" s="24">
        <v>4.9489999999999998</v>
      </c>
      <c r="AD107" s="24">
        <v>0.70499999999999996</v>
      </c>
      <c r="AE107" s="24">
        <v>0.47</v>
      </c>
      <c r="AF107" s="10">
        <v>0.57099999999999995</v>
      </c>
      <c r="AG107" s="24">
        <v>10.25</v>
      </c>
      <c r="AH107" s="23">
        <v>3.28</v>
      </c>
      <c r="AI107" s="14">
        <v>870.63699999999994</v>
      </c>
      <c r="AJ107" s="14">
        <v>34.479999999999997</v>
      </c>
      <c r="AK107" s="14">
        <v>8</v>
      </c>
    </row>
    <row r="108" spans="1:37" x14ac:dyDescent="0.2">
      <c r="A108" s="14" t="s">
        <v>29</v>
      </c>
      <c r="B108" s="18" t="s">
        <v>47</v>
      </c>
      <c r="C108" s="18">
        <v>2022</v>
      </c>
      <c r="D108" s="11">
        <v>44750</v>
      </c>
      <c r="E108" s="20" t="s">
        <v>80</v>
      </c>
      <c r="F108" s="1">
        <v>14</v>
      </c>
      <c r="G108" s="20" t="s">
        <v>38</v>
      </c>
      <c r="H108" s="20">
        <v>66</v>
      </c>
      <c r="I108" s="20" t="s">
        <v>97</v>
      </c>
      <c r="J108" s="1" t="s">
        <v>91</v>
      </c>
      <c r="K108" s="1" t="s">
        <v>95</v>
      </c>
      <c r="L108" s="1" t="s">
        <v>71</v>
      </c>
      <c r="M108" s="20">
        <v>8</v>
      </c>
      <c r="N108" s="14">
        <v>0.8</v>
      </c>
      <c r="O108" s="14">
        <v>6.14</v>
      </c>
      <c r="P108" s="14">
        <v>15.89</v>
      </c>
      <c r="Q108" s="14">
        <v>4912.866</v>
      </c>
      <c r="R108" s="14">
        <v>1406.1210000000001</v>
      </c>
      <c r="S108" s="14">
        <v>718.99199999999996</v>
      </c>
      <c r="T108" s="14">
        <v>5.5819999999999999</v>
      </c>
      <c r="U108" s="14">
        <v>3770.45</v>
      </c>
      <c r="V108" s="14">
        <v>2407.23</v>
      </c>
      <c r="W108" s="14">
        <v>394.97899999999998</v>
      </c>
      <c r="X108" s="14">
        <v>349.51600000000002</v>
      </c>
      <c r="Y108" s="14">
        <v>17.971</v>
      </c>
      <c r="Z108" s="14">
        <v>2.0779999999999998</v>
      </c>
      <c r="AA108" s="14">
        <v>4.3769999999999998</v>
      </c>
      <c r="AB108" s="24">
        <v>1.115</v>
      </c>
      <c r="AC108" s="24">
        <v>4.3949999999999996</v>
      </c>
      <c r="AD108" s="24">
        <v>0.88</v>
      </c>
      <c r="AE108" s="24">
        <v>0.41299999999999998</v>
      </c>
      <c r="AF108" s="10">
        <v>0.33100000000000002</v>
      </c>
      <c r="AG108" s="24">
        <v>4.5625</v>
      </c>
      <c r="AH108" s="23">
        <v>3.49</v>
      </c>
      <c r="AI108" s="14">
        <v>1151.2329999999999</v>
      </c>
      <c r="AJ108" s="14">
        <v>34.79</v>
      </c>
      <c r="AK108" s="14">
        <v>8</v>
      </c>
    </row>
    <row r="109" spans="1:37" x14ac:dyDescent="0.2">
      <c r="A109" s="14" t="s">
        <v>29</v>
      </c>
      <c r="B109" s="18" t="s">
        <v>47</v>
      </c>
      <c r="C109" s="18">
        <v>2022</v>
      </c>
      <c r="D109" s="11">
        <v>44750</v>
      </c>
      <c r="E109" s="20" t="s">
        <v>79</v>
      </c>
      <c r="F109" s="1">
        <v>15</v>
      </c>
      <c r="G109" s="20" t="s">
        <v>38</v>
      </c>
      <c r="H109" s="20">
        <v>66</v>
      </c>
      <c r="I109" s="20" t="s">
        <v>97</v>
      </c>
      <c r="J109" s="1" t="s">
        <v>71</v>
      </c>
      <c r="K109" s="1" t="s">
        <v>95</v>
      </c>
      <c r="L109" s="1" t="s">
        <v>94</v>
      </c>
      <c r="M109" s="20">
        <v>7</v>
      </c>
      <c r="N109" s="14">
        <v>0.5</v>
      </c>
      <c r="O109" s="14">
        <v>6.25</v>
      </c>
      <c r="P109" s="14">
        <v>18.079999999999998</v>
      </c>
      <c r="Q109" s="14">
        <v>5046.96</v>
      </c>
      <c r="R109" s="14">
        <v>1111.931</v>
      </c>
      <c r="S109" s="14">
        <v>701.04600000000005</v>
      </c>
      <c r="T109" s="14">
        <v>6.1479999999999997</v>
      </c>
      <c r="U109" s="14">
        <v>4197.3599999999997</v>
      </c>
      <c r="V109" s="14">
        <v>2913.51</v>
      </c>
      <c r="W109" s="14">
        <v>438.54300000000001</v>
      </c>
      <c r="X109" s="14">
        <v>363.25900000000001</v>
      </c>
      <c r="Y109" s="14">
        <v>17.593</v>
      </c>
      <c r="Z109" s="14">
        <v>2.3530000000000002</v>
      </c>
      <c r="AA109" s="14">
        <v>4.8959999999999999</v>
      </c>
      <c r="AB109" s="24">
        <v>1.343</v>
      </c>
      <c r="AC109" s="24">
        <v>3.3290000000000002</v>
      </c>
      <c r="AD109" s="24">
        <v>0.80900000000000005</v>
      </c>
      <c r="AE109" s="24">
        <v>0.23300000000000001</v>
      </c>
      <c r="AF109" s="10">
        <v>0.34799999999999998</v>
      </c>
      <c r="AG109" s="24">
        <v>2.3125</v>
      </c>
      <c r="AH109" s="23">
        <v>4.54</v>
      </c>
      <c r="AI109" s="14">
        <v>1632.8620000000001</v>
      </c>
      <c r="AJ109" s="14">
        <v>49.67</v>
      </c>
      <c r="AK109" s="14">
        <v>11</v>
      </c>
    </row>
    <row r="110" spans="1:37" x14ac:dyDescent="0.2">
      <c r="A110" s="14" t="s">
        <v>29</v>
      </c>
      <c r="B110" s="18" t="s">
        <v>47</v>
      </c>
      <c r="C110" s="18">
        <v>2022</v>
      </c>
      <c r="D110" s="11">
        <v>44750</v>
      </c>
      <c r="E110" s="20" t="s">
        <v>74</v>
      </c>
      <c r="F110" s="1">
        <v>16</v>
      </c>
      <c r="G110" s="20" t="s">
        <v>38</v>
      </c>
      <c r="H110" s="20">
        <v>66</v>
      </c>
      <c r="I110" s="20" t="s">
        <v>97</v>
      </c>
      <c r="J110" s="1" t="s">
        <v>91</v>
      </c>
      <c r="K110" s="1" t="s">
        <v>95</v>
      </c>
      <c r="L110" s="1" t="s">
        <v>93</v>
      </c>
      <c r="M110" s="20">
        <v>2</v>
      </c>
      <c r="N110" s="14">
        <v>1</v>
      </c>
      <c r="O110" s="14">
        <v>6.13</v>
      </c>
      <c r="P110" s="14">
        <v>13.93</v>
      </c>
      <c r="Q110" s="14">
        <v>4810.8670000000002</v>
      </c>
      <c r="R110" s="14">
        <v>2144.2890000000002</v>
      </c>
      <c r="S110" s="14">
        <v>872.38199999999995</v>
      </c>
      <c r="T110" s="14">
        <v>5.3010000000000002</v>
      </c>
      <c r="U110" s="14">
        <v>4015.61</v>
      </c>
      <c r="V110" s="14">
        <v>1130.72</v>
      </c>
      <c r="W110" s="14">
        <v>484.06400000000002</v>
      </c>
      <c r="X110" s="14">
        <v>360.44499999999999</v>
      </c>
      <c r="Y110" s="14">
        <v>18.739999999999998</v>
      </c>
      <c r="Z110" s="14">
        <v>2.266</v>
      </c>
      <c r="AA110" s="14">
        <v>5.016</v>
      </c>
      <c r="AB110" s="24">
        <v>1.155</v>
      </c>
      <c r="AC110" s="24">
        <v>4.6219999999999999</v>
      </c>
      <c r="AD110" s="24">
        <v>0.93200000000000005</v>
      </c>
      <c r="AE110" s="24">
        <v>0.13700000000000001</v>
      </c>
      <c r="AF110" s="10">
        <v>0.435</v>
      </c>
      <c r="AG110" s="24">
        <v>12.3125</v>
      </c>
      <c r="AH110" s="23">
        <v>2.2400000000000002</v>
      </c>
      <c r="AI110" s="14">
        <v>1013.3049999999999</v>
      </c>
      <c r="AJ110" s="14">
        <v>116.42</v>
      </c>
      <c r="AK110" s="14">
        <v>26</v>
      </c>
    </row>
    <row r="111" spans="1:37" x14ac:dyDescent="0.2">
      <c r="A111" s="14" t="s">
        <v>29</v>
      </c>
      <c r="B111" s="18" t="s">
        <v>47</v>
      </c>
      <c r="C111" s="18">
        <v>2022</v>
      </c>
      <c r="D111" s="11">
        <v>44750</v>
      </c>
      <c r="E111" s="20" t="s">
        <v>82</v>
      </c>
      <c r="F111" s="1">
        <v>17</v>
      </c>
      <c r="G111" s="20" t="s">
        <v>38</v>
      </c>
      <c r="H111" s="20">
        <v>66</v>
      </c>
      <c r="I111" s="20" t="s">
        <v>97</v>
      </c>
      <c r="J111" s="1" t="s">
        <v>100</v>
      </c>
      <c r="K111" s="1" t="s">
        <v>95</v>
      </c>
      <c r="L111" s="1" t="s">
        <v>71</v>
      </c>
      <c r="M111" s="20">
        <v>10</v>
      </c>
      <c r="N111" s="14">
        <v>0.7</v>
      </c>
      <c r="O111" s="14">
        <v>6.14</v>
      </c>
      <c r="P111" s="14">
        <v>17.13</v>
      </c>
      <c r="Q111" s="14">
        <v>4494.7510000000002</v>
      </c>
      <c r="R111" s="14">
        <v>1738.2260000000001</v>
      </c>
      <c r="S111" s="14">
        <v>807.51900000000001</v>
      </c>
      <c r="T111" s="14">
        <v>5.766</v>
      </c>
      <c r="U111" s="14">
        <v>3700.17</v>
      </c>
      <c r="V111" s="14">
        <v>3406.9</v>
      </c>
      <c r="W111" s="14">
        <v>420.27800000000002</v>
      </c>
      <c r="X111" s="14">
        <v>330.19600000000003</v>
      </c>
      <c r="Y111" s="14">
        <v>21.283000000000001</v>
      </c>
      <c r="Z111" s="14">
        <v>2.0640000000000001</v>
      </c>
      <c r="AA111" s="14">
        <v>6.3090000000000002</v>
      </c>
      <c r="AB111" s="24">
        <v>1.004</v>
      </c>
      <c r="AC111" s="24">
        <v>4.42</v>
      </c>
      <c r="AD111" s="24">
        <v>0.752</v>
      </c>
      <c r="AE111" s="24">
        <v>0.49299999999999999</v>
      </c>
      <c r="AF111" s="10">
        <v>0.309</v>
      </c>
      <c r="AG111" s="24">
        <v>36.625</v>
      </c>
      <c r="AH111" s="23">
        <v>2.59</v>
      </c>
      <c r="AI111" s="14">
        <v>1312.806</v>
      </c>
      <c r="AJ111" s="14">
        <v>32.89</v>
      </c>
      <c r="AK111" s="14">
        <v>7</v>
      </c>
    </row>
    <row r="112" spans="1:37" x14ac:dyDescent="0.2">
      <c r="A112" s="14" t="s">
        <v>29</v>
      </c>
      <c r="B112" s="18" t="s">
        <v>47</v>
      </c>
      <c r="C112" s="18">
        <v>2022</v>
      </c>
      <c r="D112" s="11">
        <v>44750</v>
      </c>
      <c r="E112" s="20" t="s">
        <v>78</v>
      </c>
      <c r="F112" s="1">
        <v>19</v>
      </c>
      <c r="G112" s="20" t="s">
        <v>38</v>
      </c>
      <c r="H112" s="20">
        <v>66</v>
      </c>
      <c r="I112" s="20" t="s">
        <v>97</v>
      </c>
      <c r="J112" s="1" t="s">
        <v>97</v>
      </c>
      <c r="K112" s="1" t="s">
        <v>96</v>
      </c>
      <c r="L112" s="1" t="s">
        <v>94</v>
      </c>
      <c r="M112" s="20">
        <v>6</v>
      </c>
      <c r="N112" s="14">
        <v>0.6</v>
      </c>
      <c r="O112" s="14">
        <v>6.17</v>
      </c>
      <c r="P112" s="14">
        <v>16.63</v>
      </c>
      <c r="Q112" s="14">
        <v>4837.2380000000003</v>
      </c>
      <c r="R112" s="14">
        <v>1595.472</v>
      </c>
      <c r="S112" s="14">
        <v>769.02</v>
      </c>
      <c r="T112" s="14">
        <v>5.9779999999999998</v>
      </c>
      <c r="U112" s="14">
        <v>3695.03</v>
      </c>
      <c r="V112" s="14">
        <v>2504.04</v>
      </c>
      <c r="W112" s="14">
        <v>461.05399999999997</v>
      </c>
      <c r="X112" s="14">
        <v>340.52199999999999</v>
      </c>
      <c r="Y112" s="14">
        <v>20.288</v>
      </c>
      <c r="Z112" s="14">
        <v>2.2050000000000001</v>
      </c>
      <c r="AA112" s="14">
        <v>6.4560000000000004</v>
      </c>
      <c r="AB112" s="24">
        <v>1.1459999999999999</v>
      </c>
      <c r="AC112" s="24">
        <v>3.9550000000000001</v>
      </c>
      <c r="AD112" s="24">
        <v>0.76200000000000001</v>
      </c>
      <c r="AE112" s="24">
        <v>0.28299999999999997</v>
      </c>
      <c r="AF112" s="10">
        <v>0.432</v>
      </c>
      <c r="AG112" s="24">
        <v>12.5</v>
      </c>
      <c r="AH112" s="23">
        <v>3.03</v>
      </c>
      <c r="AI112" s="14">
        <v>1383.1489999999999</v>
      </c>
      <c r="AJ112" s="14">
        <v>26.07</v>
      </c>
      <c r="AK112" s="14">
        <v>6</v>
      </c>
    </row>
    <row r="113" spans="1:37" x14ac:dyDescent="0.2">
      <c r="A113" s="14" t="s">
        <v>29</v>
      </c>
      <c r="B113" s="18" t="s">
        <v>47</v>
      </c>
      <c r="C113" s="18">
        <v>2022</v>
      </c>
      <c r="D113" s="11">
        <v>44750</v>
      </c>
      <c r="E113" s="20" t="s">
        <v>77</v>
      </c>
      <c r="F113" s="1">
        <v>20</v>
      </c>
      <c r="G113" s="20" t="s">
        <v>38</v>
      </c>
      <c r="H113" s="20">
        <v>66</v>
      </c>
      <c r="I113" s="20" t="s">
        <v>97</v>
      </c>
      <c r="J113" s="1" t="s">
        <v>97</v>
      </c>
      <c r="K113" s="1" t="s">
        <v>95</v>
      </c>
      <c r="L113" s="1" t="s">
        <v>94</v>
      </c>
      <c r="M113" s="20">
        <v>5</v>
      </c>
      <c r="N113" s="14">
        <v>0.5</v>
      </c>
      <c r="O113" s="14">
        <v>6.43</v>
      </c>
      <c r="P113" s="14">
        <v>18.96</v>
      </c>
      <c r="Q113" s="14">
        <v>4715.973</v>
      </c>
      <c r="R113" s="14">
        <v>1582.683</v>
      </c>
      <c r="S113" s="14">
        <v>761.76900000000001</v>
      </c>
      <c r="T113" s="14">
        <v>5.3029999999999999</v>
      </c>
      <c r="U113" s="14">
        <v>3923.55</v>
      </c>
      <c r="V113" s="14">
        <v>2504.39</v>
      </c>
      <c r="W113" s="14">
        <v>391.92200000000003</v>
      </c>
      <c r="X113" s="14">
        <v>336.06</v>
      </c>
      <c r="Y113" s="14">
        <v>18.475999999999999</v>
      </c>
      <c r="Z113" s="14">
        <v>2.4670000000000001</v>
      </c>
      <c r="AA113" s="14">
        <v>6.0369999999999999</v>
      </c>
      <c r="AB113" s="24">
        <v>1.2649999999999999</v>
      </c>
      <c r="AC113" s="24">
        <v>3.8580000000000001</v>
      </c>
      <c r="AD113" s="24">
        <v>0.70799999999999996</v>
      </c>
      <c r="AE113" s="24">
        <v>0.32400000000000001</v>
      </c>
      <c r="AF113" s="10">
        <v>0.36099999999999999</v>
      </c>
      <c r="AG113" s="24">
        <v>4.5</v>
      </c>
      <c r="AH113" s="23">
        <v>2.98</v>
      </c>
      <c r="AI113" s="14">
        <v>2186.0189999999998</v>
      </c>
      <c r="AJ113" s="14">
        <v>43.74</v>
      </c>
      <c r="AK113" s="14">
        <v>10</v>
      </c>
    </row>
    <row r="114" spans="1:37" x14ac:dyDescent="0.2">
      <c r="A114" s="14" t="s">
        <v>29</v>
      </c>
      <c r="B114" s="18" t="s">
        <v>47</v>
      </c>
      <c r="C114" s="18">
        <v>2022</v>
      </c>
      <c r="D114" s="11">
        <v>44750</v>
      </c>
      <c r="E114" s="20" t="s">
        <v>82</v>
      </c>
      <c r="F114" s="1">
        <v>22</v>
      </c>
      <c r="G114" s="20" t="s">
        <v>39</v>
      </c>
      <c r="H114" s="20">
        <v>66</v>
      </c>
      <c r="I114" s="20" t="s">
        <v>97</v>
      </c>
      <c r="J114" s="1" t="s">
        <v>100</v>
      </c>
      <c r="K114" s="1" t="s">
        <v>95</v>
      </c>
      <c r="L114" s="1" t="s">
        <v>71</v>
      </c>
      <c r="M114" s="20">
        <v>10</v>
      </c>
      <c r="N114" s="14">
        <v>0.4</v>
      </c>
      <c r="O114" s="14">
        <v>6.36</v>
      </c>
      <c r="P114" s="14">
        <v>18.52</v>
      </c>
      <c r="Q114" s="14">
        <v>4270.1239999999998</v>
      </c>
      <c r="R114" s="14">
        <v>1688.9069999999999</v>
      </c>
      <c r="S114" s="14">
        <v>791.49300000000005</v>
      </c>
      <c r="T114" s="14">
        <v>4.3369999999999997</v>
      </c>
      <c r="U114" s="14">
        <v>3184.16</v>
      </c>
      <c r="V114" s="14">
        <v>3611.06</v>
      </c>
      <c r="W114" s="14">
        <v>425.94799999999998</v>
      </c>
      <c r="X114" s="14">
        <v>260.54500000000002</v>
      </c>
      <c r="Y114" s="14">
        <v>17.684999999999999</v>
      </c>
      <c r="Z114" s="14">
        <v>2.1080000000000001</v>
      </c>
      <c r="AA114" s="14">
        <v>6.0629999999999997</v>
      </c>
      <c r="AB114" s="24">
        <v>0.96199999999999997</v>
      </c>
      <c r="AC114" s="24">
        <v>2.0569999999999999</v>
      </c>
      <c r="AD114" s="24">
        <v>0.73299999999999998</v>
      </c>
      <c r="AE114" s="24">
        <v>0.39400000000000002</v>
      </c>
      <c r="AF114" s="10">
        <v>0.55600000000000005</v>
      </c>
      <c r="AG114" s="24">
        <v>13.8125</v>
      </c>
      <c r="AH114" s="23">
        <v>2.5299999999999998</v>
      </c>
      <c r="AI114" s="14">
        <v>1728.2660000000001</v>
      </c>
      <c r="AJ114" s="14">
        <v>22.05</v>
      </c>
      <c r="AK114" s="14">
        <v>5</v>
      </c>
    </row>
    <row r="115" spans="1:37" x14ac:dyDescent="0.2">
      <c r="A115" s="14" t="s">
        <v>29</v>
      </c>
      <c r="B115" s="18" t="s">
        <v>47</v>
      </c>
      <c r="C115" s="18">
        <v>2022</v>
      </c>
      <c r="D115" s="11">
        <v>44750</v>
      </c>
      <c r="E115" s="20" t="s">
        <v>76</v>
      </c>
      <c r="F115" s="1">
        <v>23</v>
      </c>
      <c r="G115" s="20" t="s">
        <v>39</v>
      </c>
      <c r="H115" s="20">
        <v>66</v>
      </c>
      <c r="I115" s="20" t="s">
        <v>97</v>
      </c>
      <c r="J115" s="1" t="s">
        <v>92</v>
      </c>
      <c r="K115" s="1" t="s">
        <v>95</v>
      </c>
      <c r="L115" s="1" t="s">
        <v>94</v>
      </c>
      <c r="M115" s="20">
        <v>4</v>
      </c>
      <c r="N115" s="14">
        <v>0.4</v>
      </c>
      <c r="O115" s="14">
        <v>6.25</v>
      </c>
      <c r="P115" s="14">
        <v>19.059999999999999</v>
      </c>
      <c r="Q115" s="14">
        <v>4379.9579999999996</v>
      </c>
      <c r="R115" s="14">
        <v>1803.5640000000001</v>
      </c>
      <c r="S115" s="14">
        <v>826.15300000000002</v>
      </c>
      <c r="T115" s="14">
        <v>4.798</v>
      </c>
      <c r="U115" s="14">
        <v>3405.39</v>
      </c>
      <c r="V115" s="14">
        <v>3530.04</v>
      </c>
      <c r="W115" s="14">
        <v>374.62200000000001</v>
      </c>
      <c r="X115" s="14">
        <v>310.608</v>
      </c>
      <c r="Y115" s="14">
        <v>18.350999999999999</v>
      </c>
      <c r="Z115" s="14">
        <v>2.431</v>
      </c>
      <c r="AA115" s="14">
        <v>7.3920000000000003</v>
      </c>
      <c r="AB115" s="24">
        <v>0.98299999999999998</v>
      </c>
      <c r="AC115" s="24">
        <v>2.79</v>
      </c>
      <c r="AD115" s="24">
        <v>0.79100000000000004</v>
      </c>
      <c r="AE115" s="24">
        <v>0.35599999999999998</v>
      </c>
      <c r="AF115" s="10">
        <v>0.434</v>
      </c>
      <c r="AG115" s="24">
        <v>8.875</v>
      </c>
      <c r="AH115" s="23">
        <v>2.4300000000000002</v>
      </c>
      <c r="AI115" s="14">
        <v>2016.5119999999999</v>
      </c>
      <c r="AJ115" s="14">
        <v>4.34</v>
      </c>
      <c r="AK115" s="14">
        <v>1</v>
      </c>
    </row>
    <row r="116" spans="1:37" x14ac:dyDescent="0.2">
      <c r="A116" s="14" t="s">
        <v>29</v>
      </c>
      <c r="B116" s="18" t="s">
        <v>47</v>
      </c>
      <c r="C116" s="18">
        <v>2022</v>
      </c>
      <c r="D116" s="11">
        <v>44750</v>
      </c>
      <c r="E116" s="20" t="s">
        <v>80</v>
      </c>
      <c r="F116" s="1">
        <v>25</v>
      </c>
      <c r="G116" s="20" t="s">
        <v>39</v>
      </c>
      <c r="H116" s="20">
        <v>66</v>
      </c>
      <c r="I116" s="20" t="s">
        <v>97</v>
      </c>
      <c r="J116" s="1" t="s">
        <v>91</v>
      </c>
      <c r="K116" s="1" t="s">
        <v>95</v>
      </c>
      <c r="L116" s="1" t="s">
        <v>71</v>
      </c>
      <c r="M116" s="20">
        <v>8</v>
      </c>
      <c r="N116" s="14">
        <v>0.7</v>
      </c>
      <c r="O116" s="14">
        <v>6.06</v>
      </c>
      <c r="P116" s="14">
        <v>16.71</v>
      </c>
      <c r="Q116" s="14">
        <v>4758.8900000000003</v>
      </c>
      <c r="R116" s="14">
        <v>1576.059</v>
      </c>
      <c r="S116" s="14">
        <v>716.70299999999997</v>
      </c>
      <c r="T116" s="14">
        <v>6.3810000000000002</v>
      </c>
      <c r="U116" s="14">
        <v>3494.42</v>
      </c>
      <c r="V116" s="14">
        <v>3215.02</v>
      </c>
      <c r="W116" s="14">
        <v>415.94400000000002</v>
      </c>
      <c r="X116" s="14">
        <v>317.34300000000002</v>
      </c>
      <c r="Y116" s="14">
        <v>17.908000000000001</v>
      </c>
      <c r="Z116" s="14">
        <v>2.2669999999999999</v>
      </c>
      <c r="AA116" s="14">
        <v>4.9340000000000002</v>
      </c>
      <c r="AB116" s="24">
        <v>1.5760000000000001</v>
      </c>
      <c r="AC116" s="24">
        <v>2.6989999999999998</v>
      </c>
      <c r="AD116" s="24">
        <v>0.71899999999999997</v>
      </c>
      <c r="AE116" s="24">
        <v>0.30099999999999999</v>
      </c>
      <c r="AF116" s="10">
        <v>0.79700000000000004</v>
      </c>
      <c r="AG116" s="24">
        <v>12.3125</v>
      </c>
      <c r="AH116" s="23">
        <v>3.02</v>
      </c>
      <c r="AI116" s="14">
        <v>1049.8789999999999</v>
      </c>
      <c r="AJ116" s="14">
        <v>19.48</v>
      </c>
      <c r="AK116" s="14">
        <v>4</v>
      </c>
    </row>
    <row r="117" spans="1:37" x14ac:dyDescent="0.2">
      <c r="A117" s="14" t="s">
        <v>29</v>
      </c>
      <c r="B117" s="18" t="s">
        <v>47</v>
      </c>
      <c r="C117" s="18">
        <v>2022</v>
      </c>
      <c r="D117" s="11">
        <v>44750</v>
      </c>
      <c r="E117" s="20" t="s">
        <v>77</v>
      </c>
      <c r="F117" s="1">
        <v>26</v>
      </c>
      <c r="G117" s="20" t="s">
        <v>39</v>
      </c>
      <c r="H117" s="20">
        <v>66</v>
      </c>
      <c r="I117" s="20" t="s">
        <v>97</v>
      </c>
      <c r="J117" s="1" t="s">
        <v>97</v>
      </c>
      <c r="K117" s="1" t="s">
        <v>95</v>
      </c>
      <c r="L117" s="1" t="s">
        <v>94</v>
      </c>
      <c r="M117" s="20">
        <v>5</v>
      </c>
      <c r="N117" s="14">
        <v>0.5</v>
      </c>
      <c r="O117" s="14">
        <v>6.46</v>
      </c>
      <c r="P117" s="14">
        <v>19.079999999999998</v>
      </c>
      <c r="Q117" s="14">
        <v>4845.9009999999998</v>
      </c>
      <c r="R117" s="14">
        <v>1722.653</v>
      </c>
      <c r="S117" s="14">
        <v>794.13499999999999</v>
      </c>
      <c r="T117" s="14">
        <v>5.54</v>
      </c>
      <c r="U117" s="14">
        <v>3708.39</v>
      </c>
      <c r="V117" s="14">
        <v>2762.69</v>
      </c>
      <c r="W117" s="14">
        <v>434.05</v>
      </c>
      <c r="X117" s="14">
        <v>299.88600000000002</v>
      </c>
      <c r="Y117" s="14">
        <v>17.850999999999999</v>
      </c>
      <c r="Z117" s="14">
        <v>2.5449999999999999</v>
      </c>
      <c r="AA117" s="14">
        <v>6.6749999999999998</v>
      </c>
      <c r="AB117" s="24">
        <v>1.48</v>
      </c>
      <c r="AC117" s="24">
        <v>3.012</v>
      </c>
      <c r="AD117" s="24">
        <v>0.70799999999999996</v>
      </c>
      <c r="AE117" s="24">
        <v>0.24399999999999999</v>
      </c>
      <c r="AF117" s="10">
        <v>0.74299999999999999</v>
      </c>
      <c r="AG117" s="24">
        <v>6.6875</v>
      </c>
      <c r="AH117" s="23">
        <v>2.81</v>
      </c>
      <c r="AI117" s="14">
        <v>2079.681</v>
      </c>
      <c r="AJ117" s="14">
        <v>13.55</v>
      </c>
      <c r="AK117" s="14">
        <v>3</v>
      </c>
    </row>
    <row r="118" spans="1:37" x14ac:dyDescent="0.2">
      <c r="A118" s="14" t="s">
        <v>29</v>
      </c>
      <c r="B118" s="18" t="s">
        <v>47</v>
      </c>
      <c r="C118" s="18">
        <v>2022</v>
      </c>
      <c r="D118" s="11">
        <v>44750</v>
      </c>
      <c r="E118" s="20" t="s">
        <v>78</v>
      </c>
      <c r="F118" s="1">
        <v>27</v>
      </c>
      <c r="G118" s="20" t="s">
        <v>39</v>
      </c>
      <c r="H118" s="20">
        <v>66</v>
      </c>
      <c r="I118" s="20" t="s">
        <v>97</v>
      </c>
      <c r="J118" s="1" t="s">
        <v>97</v>
      </c>
      <c r="K118" s="1" t="s">
        <v>96</v>
      </c>
      <c r="L118" s="1" t="s">
        <v>94</v>
      </c>
      <c r="M118" s="20">
        <v>6</v>
      </c>
      <c r="N118" s="14">
        <v>0.3</v>
      </c>
      <c r="O118" s="14">
        <v>6.49</v>
      </c>
      <c r="P118" s="14">
        <v>19.309999999999999</v>
      </c>
      <c r="Q118" s="14">
        <v>4554.74</v>
      </c>
      <c r="R118" s="14">
        <v>1714.008</v>
      </c>
      <c r="S118" s="14">
        <v>776.46100000000001</v>
      </c>
      <c r="T118" s="14">
        <v>6.6769999999999996</v>
      </c>
      <c r="U118" s="14">
        <v>3524.79</v>
      </c>
      <c r="V118" s="14">
        <v>2867.48</v>
      </c>
      <c r="W118" s="14">
        <v>502.30500000000001</v>
      </c>
      <c r="X118" s="14">
        <v>285.44799999999998</v>
      </c>
      <c r="Y118" s="14">
        <v>17.106000000000002</v>
      </c>
      <c r="Z118" s="14">
        <v>2.8029999999999999</v>
      </c>
      <c r="AA118" s="14">
        <v>6.4169999999999998</v>
      </c>
      <c r="AB118" s="24">
        <v>1.849</v>
      </c>
      <c r="AC118" s="24">
        <v>3.0819999999999999</v>
      </c>
      <c r="AD118" s="24">
        <v>0.749</v>
      </c>
      <c r="AE118" s="24">
        <v>0.183</v>
      </c>
      <c r="AF118" s="10">
        <v>0.66700000000000004</v>
      </c>
      <c r="AG118" s="24">
        <v>14.5</v>
      </c>
      <c r="AH118" s="23">
        <v>2.66</v>
      </c>
      <c r="AI118" s="14">
        <v>2140.1329999999998</v>
      </c>
      <c r="AJ118" s="14">
        <v>9.3800000000000008</v>
      </c>
      <c r="AK118" s="14">
        <v>2</v>
      </c>
    </row>
    <row r="119" spans="1:37" x14ac:dyDescent="0.2">
      <c r="A119" s="14" t="s">
        <v>29</v>
      </c>
      <c r="B119" s="18" t="s">
        <v>47</v>
      </c>
      <c r="C119" s="18">
        <v>2022</v>
      </c>
      <c r="D119" s="11">
        <v>44750</v>
      </c>
      <c r="E119" s="20" t="s">
        <v>74</v>
      </c>
      <c r="F119" s="1">
        <v>28</v>
      </c>
      <c r="G119" s="20" t="s">
        <v>39</v>
      </c>
      <c r="H119" s="20">
        <v>66</v>
      </c>
      <c r="I119" s="20" t="s">
        <v>97</v>
      </c>
      <c r="J119" s="1" t="s">
        <v>91</v>
      </c>
      <c r="K119" s="1" t="s">
        <v>95</v>
      </c>
      <c r="L119" s="1" t="s">
        <v>93</v>
      </c>
      <c r="M119" s="20">
        <v>2</v>
      </c>
      <c r="N119" s="14">
        <v>0.5</v>
      </c>
      <c r="O119" s="14">
        <v>6.29</v>
      </c>
      <c r="P119" s="14">
        <v>16.52</v>
      </c>
      <c r="Q119" s="14">
        <v>4806.683</v>
      </c>
      <c r="R119" s="14">
        <v>2149.848</v>
      </c>
      <c r="S119" s="14">
        <v>915.96400000000006</v>
      </c>
      <c r="T119" s="14">
        <v>5.36</v>
      </c>
      <c r="U119" s="14">
        <v>4201.04</v>
      </c>
      <c r="V119" s="14">
        <v>1265.92</v>
      </c>
      <c r="W119" s="14">
        <v>420.2</v>
      </c>
      <c r="X119" s="14">
        <v>338.70400000000001</v>
      </c>
      <c r="Y119" s="14">
        <v>16.186</v>
      </c>
      <c r="Z119" s="14">
        <v>2.484</v>
      </c>
      <c r="AA119" s="14">
        <v>5.7169999999999996</v>
      </c>
      <c r="AB119" s="24">
        <v>1.3440000000000001</v>
      </c>
      <c r="AC119" s="24">
        <v>2.8279999999999998</v>
      </c>
      <c r="AD119" s="24">
        <v>0.86199999999999999</v>
      </c>
      <c r="AE119" s="24">
        <v>0.152</v>
      </c>
      <c r="AF119" s="10">
        <v>0.61</v>
      </c>
      <c r="AG119" s="24">
        <v>2.75</v>
      </c>
      <c r="AH119" s="23">
        <v>2.2400000000000002</v>
      </c>
      <c r="AI119" s="14">
        <v>1694.8979999999999</v>
      </c>
      <c r="AJ119" s="14">
        <v>207.17</v>
      </c>
      <c r="AK119" s="14">
        <v>47</v>
      </c>
    </row>
    <row r="120" spans="1:37" x14ac:dyDescent="0.2">
      <c r="A120" s="14" t="s">
        <v>29</v>
      </c>
      <c r="B120" s="18" t="s">
        <v>47</v>
      </c>
      <c r="C120" s="18">
        <v>2022</v>
      </c>
      <c r="D120" s="11">
        <v>44750</v>
      </c>
      <c r="E120" s="20" t="s">
        <v>81</v>
      </c>
      <c r="F120" s="1">
        <v>29</v>
      </c>
      <c r="G120" s="20" t="s">
        <v>39</v>
      </c>
      <c r="H120" s="20">
        <v>66</v>
      </c>
      <c r="I120" s="20" t="s">
        <v>97</v>
      </c>
      <c r="J120" s="1" t="s">
        <v>91</v>
      </c>
      <c r="K120" s="1" t="s">
        <v>96</v>
      </c>
      <c r="L120" s="1" t="s">
        <v>71</v>
      </c>
      <c r="M120" s="20">
        <v>9</v>
      </c>
      <c r="N120" s="14">
        <v>0.4</v>
      </c>
      <c r="O120" s="14">
        <v>6.34</v>
      </c>
      <c r="P120" s="14">
        <v>18.91</v>
      </c>
      <c r="Q120" s="14">
        <v>4417.8549999999996</v>
      </c>
      <c r="R120" s="14">
        <v>1662.7080000000001</v>
      </c>
      <c r="S120" s="14">
        <v>829.38599999999997</v>
      </c>
      <c r="T120" s="14">
        <v>6.5949999999999998</v>
      </c>
      <c r="U120" s="14">
        <v>3896.35</v>
      </c>
      <c r="V120" s="14">
        <v>3248.67</v>
      </c>
      <c r="W120" s="14">
        <v>385.86399999999998</v>
      </c>
      <c r="X120" s="14">
        <v>309.61799999999999</v>
      </c>
      <c r="Y120" s="14">
        <v>17.521000000000001</v>
      </c>
      <c r="Z120" s="14">
        <v>2.3860000000000001</v>
      </c>
      <c r="AA120" s="14">
        <v>4.67</v>
      </c>
      <c r="AB120" s="24">
        <v>1.407</v>
      </c>
      <c r="AC120" s="24">
        <v>3.0329999999999999</v>
      </c>
      <c r="AD120" s="24">
        <v>0.80300000000000005</v>
      </c>
      <c r="AE120" s="24">
        <v>0.26900000000000002</v>
      </c>
      <c r="AF120" s="10">
        <v>0.49299999999999999</v>
      </c>
      <c r="AG120" s="24">
        <v>13.1875</v>
      </c>
      <c r="AH120" s="23">
        <v>2.66</v>
      </c>
      <c r="AI120" s="14">
        <v>2003.0029999999999</v>
      </c>
      <c r="AJ120" s="14">
        <v>8.99</v>
      </c>
      <c r="AK120" s="14">
        <v>2</v>
      </c>
    </row>
    <row r="121" spans="1:37" x14ac:dyDescent="0.2">
      <c r="A121" s="14" t="s">
        <v>29</v>
      </c>
      <c r="B121" s="18" t="s">
        <v>47</v>
      </c>
      <c r="C121" s="18">
        <v>2022</v>
      </c>
      <c r="D121" s="11">
        <v>44750</v>
      </c>
      <c r="E121" s="20" t="s">
        <v>79</v>
      </c>
      <c r="F121" s="1">
        <v>30</v>
      </c>
      <c r="G121" s="20" t="s">
        <v>39</v>
      </c>
      <c r="H121" s="20">
        <v>66</v>
      </c>
      <c r="I121" s="20" t="s">
        <v>97</v>
      </c>
      <c r="J121" s="1" t="s">
        <v>71</v>
      </c>
      <c r="K121" s="1" t="s">
        <v>95</v>
      </c>
      <c r="L121" s="1" t="s">
        <v>94</v>
      </c>
      <c r="M121" s="20">
        <v>7</v>
      </c>
      <c r="N121" s="14">
        <v>0.5</v>
      </c>
      <c r="O121" s="14">
        <v>6.24</v>
      </c>
      <c r="P121" s="14">
        <v>18.77</v>
      </c>
      <c r="Q121" s="14">
        <v>4417.7470000000003</v>
      </c>
      <c r="R121" s="14">
        <v>1520.1320000000001</v>
      </c>
      <c r="S121" s="14">
        <v>803.86599999999999</v>
      </c>
      <c r="T121" s="14">
        <v>5.4119999999999999</v>
      </c>
      <c r="U121" s="14">
        <v>3769.42</v>
      </c>
      <c r="V121" s="14">
        <v>3778.71</v>
      </c>
      <c r="W121" s="14">
        <v>410.28199999999998</v>
      </c>
      <c r="X121" s="14">
        <v>317.983</v>
      </c>
      <c r="Y121" s="14">
        <v>15.368</v>
      </c>
      <c r="Z121" s="14">
        <v>2.1459999999999999</v>
      </c>
      <c r="AA121" s="14">
        <v>5.8259999999999996</v>
      </c>
      <c r="AB121" s="24">
        <v>1.393</v>
      </c>
      <c r="AC121" s="24">
        <v>2.0259999999999998</v>
      </c>
      <c r="AD121" s="24">
        <v>0.84799999999999998</v>
      </c>
      <c r="AE121" s="24">
        <v>0.34799999999999998</v>
      </c>
      <c r="AF121" s="10">
        <v>0.32900000000000001</v>
      </c>
      <c r="AG121" s="24">
        <v>13.4375</v>
      </c>
      <c r="AH121" s="23">
        <v>2.91</v>
      </c>
      <c r="AI121" s="14">
        <v>1839.8969999999999</v>
      </c>
      <c r="AJ121" s="14">
        <v>25.37</v>
      </c>
      <c r="AK121" s="14">
        <v>6</v>
      </c>
    </row>
    <row r="122" spans="1:37" x14ac:dyDescent="0.2">
      <c r="A122" s="14" t="s">
        <v>29</v>
      </c>
      <c r="B122" s="18" t="s">
        <v>47</v>
      </c>
      <c r="C122" s="18">
        <v>2022</v>
      </c>
      <c r="D122" s="11">
        <v>44750</v>
      </c>
      <c r="E122" s="20" t="s">
        <v>81</v>
      </c>
      <c r="F122" s="1">
        <v>31</v>
      </c>
      <c r="G122" s="20" t="s">
        <v>40</v>
      </c>
      <c r="H122" s="20">
        <v>66</v>
      </c>
      <c r="I122" s="20" t="s">
        <v>97</v>
      </c>
      <c r="J122" s="1" t="s">
        <v>91</v>
      </c>
      <c r="K122" s="1" t="s">
        <v>96</v>
      </c>
      <c r="L122" s="1" t="s">
        <v>71</v>
      </c>
      <c r="M122" s="20">
        <v>9</v>
      </c>
      <c r="N122" s="14">
        <v>0.6</v>
      </c>
      <c r="O122" s="14">
        <v>6.28</v>
      </c>
      <c r="P122" s="14">
        <v>17.52</v>
      </c>
      <c r="Q122" s="14">
        <v>4874.067</v>
      </c>
      <c r="R122" s="14">
        <v>1612.8140000000001</v>
      </c>
      <c r="S122" s="14">
        <v>762.06399999999996</v>
      </c>
      <c r="T122" s="14">
        <v>5.1980000000000004</v>
      </c>
      <c r="U122" s="14">
        <v>3931.5</v>
      </c>
      <c r="V122" s="14">
        <v>2262.4</v>
      </c>
      <c r="W122" s="14">
        <v>400.92599999999999</v>
      </c>
      <c r="X122" s="14">
        <v>368.80700000000002</v>
      </c>
      <c r="Y122" s="14">
        <v>17.111999999999998</v>
      </c>
      <c r="Z122" s="14">
        <v>2.282</v>
      </c>
      <c r="AA122" s="14">
        <v>4.976</v>
      </c>
      <c r="AB122" s="24">
        <v>1.3109999999999999</v>
      </c>
      <c r="AC122" s="24">
        <v>4.3079999999999998</v>
      </c>
      <c r="AD122" s="24">
        <v>0.877</v>
      </c>
      <c r="AE122" s="24">
        <v>0.38500000000000001</v>
      </c>
      <c r="AF122" s="10">
        <v>0.48699999999999999</v>
      </c>
      <c r="AG122" s="24">
        <v>1.875</v>
      </c>
      <c r="AH122" s="23">
        <v>3.02</v>
      </c>
      <c r="AI122" s="14">
        <v>1765.9359999999999</v>
      </c>
      <c r="AJ122" s="14">
        <v>22</v>
      </c>
      <c r="AK122" s="14">
        <v>5</v>
      </c>
    </row>
    <row r="123" spans="1:37" x14ac:dyDescent="0.2">
      <c r="A123" s="14" t="s">
        <v>29</v>
      </c>
      <c r="B123" s="18" t="s">
        <v>47</v>
      </c>
      <c r="C123" s="18">
        <v>2022</v>
      </c>
      <c r="D123" s="11">
        <v>44750</v>
      </c>
      <c r="E123" s="20" t="s">
        <v>80</v>
      </c>
      <c r="F123" s="1">
        <v>33</v>
      </c>
      <c r="G123" s="20" t="s">
        <v>40</v>
      </c>
      <c r="H123" s="20">
        <v>66</v>
      </c>
      <c r="I123" s="20" t="s">
        <v>97</v>
      </c>
      <c r="J123" s="1" t="s">
        <v>91</v>
      </c>
      <c r="K123" s="1" t="s">
        <v>95</v>
      </c>
      <c r="L123" s="1" t="s">
        <v>71</v>
      </c>
      <c r="M123" s="20">
        <v>8</v>
      </c>
      <c r="N123" s="14">
        <v>0.6</v>
      </c>
      <c r="O123" s="14">
        <v>6.28</v>
      </c>
      <c r="P123" s="14">
        <v>17.39</v>
      </c>
      <c r="Q123" s="14">
        <v>4780.83</v>
      </c>
      <c r="R123" s="14">
        <v>1425.616</v>
      </c>
      <c r="S123" s="14">
        <v>797.024</v>
      </c>
      <c r="T123" s="14">
        <v>5.3879999999999999</v>
      </c>
      <c r="U123" s="14">
        <v>3823.68</v>
      </c>
      <c r="V123" s="14">
        <v>2096.92</v>
      </c>
      <c r="W123" s="14">
        <v>435.61900000000003</v>
      </c>
      <c r="X123" s="14">
        <v>374.892</v>
      </c>
      <c r="Y123" s="14">
        <v>14.769</v>
      </c>
      <c r="Z123" s="14">
        <v>2.415</v>
      </c>
      <c r="AA123" s="14">
        <v>4.6529999999999996</v>
      </c>
      <c r="AB123" s="24">
        <v>1.597</v>
      </c>
      <c r="AC123" s="24">
        <v>4.26</v>
      </c>
      <c r="AD123" s="24">
        <v>1.048</v>
      </c>
      <c r="AE123" s="24">
        <v>0.32300000000000001</v>
      </c>
      <c r="AF123" s="10">
        <v>0.33100000000000002</v>
      </c>
      <c r="AG123" s="24">
        <v>4.3125</v>
      </c>
      <c r="AH123" s="23">
        <v>3.35</v>
      </c>
      <c r="AI123" s="14">
        <v>1743.076</v>
      </c>
      <c r="AJ123" s="14">
        <v>31.16</v>
      </c>
      <c r="AK123" s="14">
        <v>7</v>
      </c>
    </row>
    <row r="124" spans="1:37" x14ac:dyDescent="0.2">
      <c r="A124" s="14" t="s">
        <v>29</v>
      </c>
      <c r="B124" s="18" t="s">
        <v>47</v>
      </c>
      <c r="C124" s="18">
        <v>2022</v>
      </c>
      <c r="D124" s="11">
        <v>44750</v>
      </c>
      <c r="E124" s="20" t="s">
        <v>78</v>
      </c>
      <c r="F124" s="1">
        <v>34</v>
      </c>
      <c r="G124" s="20" t="s">
        <v>40</v>
      </c>
      <c r="H124" s="20">
        <v>66</v>
      </c>
      <c r="I124" s="20" t="s">
        <v>97</v>
      </c>
      <c r="J124" s="1" t="s">
        <v>97</v>
      </c>
      <c r="K124" s="1" t="s">
        <v>96</v>
      </c>
      <c r="L124" s="1" t="s">
        <v>94</v>
      </c>
      <c r="M124" s="20">
        <v>6</v>
      </c>
      <c r="N124" s="14">
        <v>0.5</v>
      </c>
      <c r="O124" s="14">
        <v>6.31</v>
      </c>
      <c r="P124" s="14">
        <v>18.559999999999999</v>
      </c>
      <c r="Q124" s="14">
        <v>4696.0749999999998</v>
      </c>
      <c r="R124" s="14">
        <v>1659.4649999999999</v>
      </c>
      <c r="S124" s="14">
        <v>838.69899999999996</v>
      </c>
      <c r="T124" s="14">
        <v>5.1859999999999999</v>
      </c>
      <c r="U124" s="14">
        <v>3887.48</v>
      </c>
      <c r="V124" s="14">
        <v>3057.7</v>
      </c>
      <c r="W124" s="14">
        <v>468.47399999999999</v>
      </c>
      <c r="X124" s="14">
        <v>339.887</v>
      </c>
      <c r="Y124" s="14">
        <v>16.715</v>
      </c>
      <c r="Z124" s="14">
        <v>2.3730000000000002</v>
      </c>
      <c r="AA124" s="14">
        <v>6.2359999999999998</v>
      </c>
      <c r="AB124" s="24">
        <v>1.268</v>
      </c>
      <c r="AC124" s="24">
        <v>4.1150000000000002</v>
      </c>
      <c r="AD124" s="24">
        <v>0.85099999999999998</v>
      </c>
      <c r="AE124" s="24">
        <v>0.439</v>
      </c>
      <c r="AF124" s="10">
        <v>0.33100000000000002</v>
      </c>
      <c r="AG124" s="24">
        <v>11.1875</v>
      </c>
      <c r="AH124" s="23">
        <v>2.83</v>
      </c>
      <c r="AI124" s="14">
        <v>1949.84</v>
      </c>
      <c r="AJ124" s="14">
        <v>31.08</v>
      </c>
      <c r="AK124" s="14">
        <v>7</v>
      </c>
    </row>
    <row r="125" spans="1:37" x14ac:dyDescent="0.2">
      <c r="A125" s="14" t="s">
        <v>29</v>
      </c>
      <c r="B125" s="18" t="s">
        <v>47</v>
      </c>
      <c r="C125" s="18">
        <v>2022</v>
      </c>
      <c r="D125" s="11">
        <v>44750</v>
      </c>
      <c r="E125" s="20" t="s">
        <v>77</v>
      </c>
      <c r="F125" s="1">
        <v>35</v>
      </c>
      <c r="G125" s="20" t="s">
        <v>40</v>
      </c>
      <c r="H125" s="20">
        <v>66</v>
      </c>
      <c r="I125" s="20" t="s">
        <v>97</v>
      </c>
      <c r="J125" s="1" t="s">
        <v>97</v>
      </c>
      <c r="K125" s="1" t="s">
        <v>95</v>
      </c>
      <c r="L125" s="1" t="s">
        <v>94</v>
      </c>
      <c r="M125" s="20">
        <v>5</v>
      </c>
      <c r="N125" s="14">
        <v>0.4</v>
      </c>
      <c r="O125" s="14">
        <v>6.37</v>
      </c>
      <c r="P125" s="14">
        <v>18.87</v>
      </c>
      <c r="Q125" s="14">
        <v>4800.9930000000004</v>
      </c>
      <c r="R125" s="14">
        <v>1473.4459999999999</v>
      </c>
      <c r="S125" s="14">
        <v>784.04499999999996</v>
      </c>
      <c r="T125" s="14">
        <v>5.4</v>
      </c>
      <c r="U125" s="14">
        <v>3931.78</v>
      </c>
      <c r="V125" s="14">
        <v>2362.1</v>
      </c>
      <c r="W125" s="14">
        <v>454.54</v>
      </c>
      <c r="X125" s="14">
        <v>367.10599999999999</v>
      </c>
      <c r="Y125" s="14">
        <v>16.587</v>
      </c>
      <c r="Z125" s="14">
        <v>2.4660000000000002</v>
      </c>
      <c r="AA125" s="14">
        <v>5.4249999999999998</v>
      </c>
      <c r="AB125" s="24">
        <v>1.3120000000000001</v>
      </c>
      <c r="AC125" s="24">
        <v>3.669</v>
      </c>
      <c r="AD125" s="24">
        <v>0.80800000000000005</v>
      </c>
      <c r="AE125" s="24">
        <v>0.32600000000000001</v>
      </c>
      <c r="AF125" s="10">
        <v>0.28100000000000003</v>
      </c>
      <c r="AG125" s="24">
        <v>4.125</v>
      </c>
      <c r="AH125" s="23">
        <v>3.26</v>
      </c>
      <c r="AI125" s="14">
        <v>2070.2280000000001</v>
      </c>
      <c r="AJ125" s="14">
        <v>30.72</v>
      </c>
      <c r="AK125" s="14">
        <v>7</v>
      </c>
    </row>
    <row r="126" spans="1:37" x14ac:dyDescent="0.2">
      <c r="A126" s="14" t="s">
        <v>29</v>
      </c>
      <c r="B126" s="18" t="s">
        <v>47</v>
      </c>
      <c r="C126" s="18">
        <v>2022</v>
      </c>
      <c r="D126" s="11">
        <v>44750</v>
      </c>
      <c r="E126" s="20" t="s">
        <v>76</v>
      </c>
      <c r="F126" s="1">
        <v>37</v>
      </c>
      <c r="G126" s="20" t="s">
        <v>40</v>
      </c>
      <c r="H126" s="20">
        <v>66</v>
      </c>
      <c r="I126" s="20" t="s">
        <v>97</v>
      </c>
      <c r="J126" s="1" t="s">
        <v>92</v>
      </c>
      <c r="K126" s="1" t="s">
        <v>95</v>
      </c>
      <c r="L126" s="1" t="s">
        <v>94</v>
      </c>
      <c r="M126" s="20">
        <v>4</v>
      </c>
      <c r="N126" s="14">
        <v>0.5</v>
      </c>
      <c r="O126" s="14">
        <v>6.52</v>
      </c>
      <c r="P126" s="14">
        <v>19.32</v>
      </c>
      <c r="Q126" s="14">
        <v>4494.3289999999997</v>
      </c>
      <c r="R126" s="14">
        <v>1724.067</v>
      </c>
      <c r="S126" s="14">
        <v>872.67399999999998</v>
      </c>
      <c r="T126" s="14">
        <v>5.2039999999999997</v>
      </c>
      <c r="U126" s="14">
        <v>4013.21</v>
      </c>
      <c r="V126" s="14">
        <v>2566.52</v>
      </c>
      <c r="W126" s="14">
        <v>424.38</v>
      </c>
      <c r="X126" s="14">
        <v>341.85899999999998</v>
      </c>
      <c r="Y126" s="14">
        <v>15.349</v>
      </c>
      <c r="Z126" s="14">
        <v>2.665</v>
      </c>
      <c r="AA126" s="14">
        <v>6.1520000000000001</v>
      </c>
      <c r="AB126" s="24">
        <v>1.4850000000000001</v>
      </c>
      <c r="AC126" s="24">
        <v>4.2050000000000001</v>
      </c>
      <c r="AD126" s="24">
        <v>0.88200000000000001</v>
      </c>
      <c r="AE126" s="24">
        <v>0.35599999999999998</v>
      </c>
      <c r="AF126" s="10">
        <v>0.34</v>
      </c>
      <c r="AG126" s="24">
        <v>2.3125</v>
      </c>
      <c r="AH126" s="23">
        <v>2.61</v>
      </c>
      <c r="AI126" s="14">
        <v>2346.0210000000002</v>
      </c>
      <c r="AJ126" s="14">
        <v>10.36</v>
      </c>
      <c r="AK126" s="14">
        <v>2</v>
      </c>
    </row>
    <row r="127" spans="1:37" x14ac:dyDescent="0.2">
      <c r="A127" s="14" t="s">
        <v>29</v>
      </c>
      <c r="B127" s="18" t="s">
        <v>47</v>
      </c>
      <c r="C127" s="18">
        <v>2022</v>
      </c>
      <c r="D127" s="11">
        <v>44750</v>
      </c>
      <c r="E127" s="20" t="s">
        <v>82</v>
      </c>
      <c r="F127" s="1">
        <v>38</v>
      </c>
      <c r="G127" s="20" t="s">
        <v>40</v>
      </c>
      <c r="H127" s="20">
        <v>66</v>
      </c>
      <c r="I127" s="20" t="s">
        <v>97</v>
      </c>
      <c r="J127" s="1" t="s">
        <v>100</v>
      </c>
      <c r="K127" s="1" t="s">
        <v>95</v>
      </c>
      <c r="L127" s="1" t="s">
        <v>71</v>
      </c>
      <c r="M127" s="20">
        <v>10</v>
      </c>
      <c r="N127" s="14">
        <v>0.5</v>
      </c>
      <c r="O127" s="14">
        <v>6.51</v>
      </c>
      <c r="P127" s="14">
        <v>19.45</v>
      </c>
      <c r="Q127" s="14">
        <v>4525.3019999999997</v>
      </c>
      <c r="R127" s="14">
        <v>1793.171</v>
      </c>
      <c r="S127" s="14">
        <v>829.55700000000002</v>
      </c>
      <c r="T127" s="14">
        <v>4.9589999999999996</v>
      </c>
      <c r="U127" s="14">
        <v>3811.42</v>
      </c>
      <c r="V127" s="14">
        <v>2901.61</v>
      </c>
      <c r="W127" s="14">
        <v>455.95800000000003</v>
      </c>
      <c r="X127" s="14">
        <v>315.07799999999997</v>
      </c>
      <c r="Y127" s="14">
        <v>16.861999999999998</v>
      </c>
      <c r="Z127" s="14">
        <v>2.363</v>
      </c>
      <c r="AA127" s="14">
        <v>5.9390000000000001</v>
      </c>
      <c r="AB127" s="24">
        <v>1.226</v>
      </c>
      <c r="AC127" s="24">
        <v>4.4290000000000003</v>
      </c>
      <c r="AD127" s="24">
        <v>0.80400000000000005</v>
      </c>
      <c r="AE127" s="24">
        <v>0.32700000000000001</v>
      </c>
      <c r="AF127" s="10">
        <v>0.246</v>
      </c>
      <c r="AG127" s="24">
        <v>12.125</v>
      </c>
      <c r="AH127" s="23">
        <v>2.52</v>
      </c>
      <c r="AI127" s="14">
        <v>2329.15</v>
      </c>
      <c r="AJ127" s="14">
        <v>8.2799999999999994</v>
      </c>
      <c r="AK127" s="14">
        <v>2</v>
      </c>
    </row>
    <row r="128" spans="1:37" x14ac:dyDescent="0.2">
      <c r="A128" s="14" t="s">
        <v>29</v>
      </c>
      <c r="B128" s="18" t="s">
        <v>47</v>
      </c>
      <c r="C128" s="18">
        <v>2022</v>
      </c>
      <c r="D128" s="11">
        <v>44750</v>
      </c>
      <c r="E128" s="20" t="s">
        <v>79</v>
      </c>
      <c r="F128" s="1">
        <v>39</v>
      </c>
      <c r="G128" s="20" t="s">
        <v>40</v>
      </c>
      <c r="H128" s="20">
        <v>66</v>
      </c>
      <c r="I128" s="20" t="s">
        <v>97</v>
      </c>
      <c r="J128" s="1" t="s">
        <v>71</v>
      </c>
      <c r="K128" s="1" t="s">
        <v>95</v>
      </c>
      <c r="L128" s="1" t="s">
        <v>94</v>
      </c>
      <c r="M128" s="20">
        <v>7</v>
      </c>
      <c r="N128" s="14">
        <v>0.7</v>
      </c>
      <c r="O128" s="14">
        <v>6.43</v>
      </c>
      <c r="P128" s="14">
        <v>17.64</v>
      </c>
      <c r="Q128" s="14">
        <v>4737.7129999999997</v>
      </c>
      <c r="R128" s="14">
        <v>1778.9680000000001</v>
      </c>
      <c r="S128" s="14">
        <v>865.85199999999998</v>
      </c>
      <c r="T128" s="14">
        <v>5.7039999999999997</v>
      </c>
      <c r="U128" s="14">
        <v>4514.01</v>
      </c>
      <c r="V128" s="14">
        <v>970.99</v>
      </c>
      <c r="W128" s="14">
        <v>464.06400000000002</v>
      </c>
      <c r="X128" s="14">
        <v>386.82499999999999</v>
      </c>
      <c r="Y128" s="14">
        <v>15.047000000000001</v>
      </c>
      <c r="Z128" s="14">
        <v>2.9089999999999998</v>
      </c>
      <c r="AA128" s="14">
        <v>4.1639999999999997</v>
      </c>
      <c r="AB128" s="24">
        <v>1.534</v>
      </c>
      <c r="AC128" s="24">
        <v>4.758</v>
      </c>
      <c r="AD128" s="24">
        <v>1.0509999999999999</v>
      </c>
      <c r="AE128" s="24">
        <v>0.13100000000000001</v>
      </c>
      <c r="AF128" s="10">
        <v>0.42899999999999999</v>
      </c>
      <c r="AG128" s="24">
        <v>9.75</v>
      </c>
      <c r="AH128" s="23">
        <v>2.66</v>
      </c>
      <c r="AI128" s="14">
        <v>2207.6680000000001</v>
      </c>
      <c r="AJ128" s="14">
        <v>117.35</v>
      </c>
      <c r="AK128" s="14">
        <v>26</v>
      </c>
    </row>
    <row r="129" spans="1:37" x14ac:dyDescent="0.2">
      <c r="A129" s="14" t="s">
        <v>29</v>
      </c>
      <c r="B129" s="18" t="s">
        <v>47</v>
      </c>
      <c r="C129" s="18">
        <v>2022</v>
      </c>
      <c r="D129" s="11">
        <v>44750</v>
      </c>
      <c r="E129" s="20" t="s">
        <v>74</v>
      </c>
      <c r="F129" s="1">
        <v>40</v>
      </c>
      <c r="G129" s="20" t="s">
        <v>40</v>
      </c>
      <c r="H129" s="20">
        <v>66</v>
      </c>
      <c r="I129" s="20" t="s">
        <v>97</v>
      </c>
      <c r="J129" s="1" t="s">
        <v>91</v>
      </c>
      <c r="K129" s="1" t="s">
        <v>95</v>
      </c>
      <c r="L129" s="1" t="s">
        <v>93</v>
      </c>
      <c r="M129" s="20">
        <v>2</v>
      </c>
      <c r="N129" s="14">
        <v>0.5</v>
      </c>
      <c r="O129" s="14">
        <v>6.31</v>
      </c>
      <c r="P129" s="14">
        <v>18.899999999999999</v>
      </c>
      <c r="Q129" s="14">
        <v>4571.4759999999997</v>
      </c>
      <c r="R129" s="14">
        <v>1635.7070000000001</v>
      </c>
      <c r="S129" s="14">
        <v>792.25400000000002</v>
      </c>
      <c r="T129" s="14">
        <v>5.3120000000000003</v>
      </c>
      <c r="U129" s="14">
        <v>4264.75</v>
      </c>
      <c r="V129" s="14">
        <v>3269.75</v>
      </c>
      <c r="W129" s="14">
        <v>464.27199999999999</v>
      </c>
      <c r="X129" s="14">
        <v>348.93700000000001</v>
      </c>
      <c r="Y129" s="14">
        <v>16.341999999999999</v>
      </c>
      <c r="Z129" s="14">
        <v>2.3929999999999998</v>
      </c>
      <c r="AA129" s="14">
        <v>5.5</v>
      </c>
      <c r="AB129" s="24">
        <v>1.3180000000000001</v>
      </c>
      <c r="AC129" s="24">
        <v>3.964</v>
      </c>
      <c r="AD129" s="24">
        <v>0.91100000000000003</v>
      </c>
      <c r="AE129" s="24">
        <v>0.24</v>
      </c>
      <c r="AF129" s="10">
        <v>0.26200000000000001</v>
      </c>
      <c r="AG129" s="24">
        <v>2.1875</v>
      </c>
      <c r="AH129" s="23">
        <v>2.79</v>
      </c>
      <c r="AI129" s="14">
        <v>2040.338</v>
      </c>
      <c r="AJ129" s="14">
        <v>52.15</v>
      </c>
      <c r="AK129" s="14">
        <v>12</v>
      </c>
    </row>
    <row r="130" spans="1:37" x14ac:dyDescent="0.2">
      <c r="A130" s="14" t="s">
        <v>29</v>
      </c>
      <c r="B130" s="18" t="s">
        <v>48</v>
      </c>
      <c r="C130" s="18">
        <v>2022</v>
      </c>
      <c r="D130" s="11">
        <v>44769</v>
      </c>
      <c r="E130" s="20" t="s">
        <v>79</v>
      </c>
      <c r="F130" s="1">
        <v>1</v>
      </c>
      <c r="G130" s="20" t="s">
        <v>37</v>
      </c>
      <c r="H130" s="20">
        <v>70</v>
      </c>
      <c r="I130" s="20" t="s">
        <v>97</v>
      </c>
      <c r="J130" s="1" t="s">
        <v>71</v>
      </c>
      <c r="K130" s="1" t="s">
        <v>95</v>
      </c>
      <c r="L130" s="1" t="s">
        <v>94</v>
      </c>
      <c r="M130" s="20">
        <v>7</v>
      </c>
      <c r="N130" s="14">
        <v>1.2</v>
      </c>
      <c r="O130" s="14">
        <v>6.04</v>
      </c>
      <c r="P130" s="14">
        <v>15.65</v>
      </c>
      <c r="Q130" s="14">
        <v>3723.9769999999999</v>
      </c>
      <c r="R130" s="14">
        <v>3431.9029999999998</v>
      </c>
      <c r="S130" s="14">
        <v>1048.2909999999999</v>
      </c>
      <c r="T130" s="14">
        <v>2.6840000000000002</v>
      </c>
      <c r="U130" s="14">
        <v>3015.76</v>
      </c>
      <c r="V130" s="14">
        <v>4653.32</v>
      </c>
      <c r="W130" s="14">
        <v>490.54700000000003</v>
      </c>
      <c r="X130" s="14">
        <v>233.67500000000001</v>
      </c>
      <c r="Y130" s="14">
        <v>18.876999999999999</v>
      </c>
      <c r="Z130" s="14">
        <v>2.6949999999999998</v>
      </c>
      <c r="AA130" s="14">
        <v>8.6199999999999992</v>
      </c>
      <c r="AB130" s="24">
        <v>0.77300000000000002</v>
      </c>
      <c r="AC130" s="24">
        <v>5.5259999999999998</v>
      </c>
      <c r="AD130" s="24">
        <v>0.73899999999999999</v>
      </c>
      <c r="AE130" s="24">
        <v>0.31</v>
      </c>
      <c r="AF130" s="10">
        <v>0.434</v>
      </c>
      <c r="AG130" s="24">
        <v>12.4375</v>
      </c>
      <c r="AH130" s="23">
        <v>1.0900000000000001</v>
      </c>
      <c r="AI130" s="14">
        <v>910.49599999999998</v>
      </c>
      <c r="AJ130" s="14">
        <v>0</v>
      </c>
      <c r="AK130" s="14">
        <v>0</v>
      </c>
    </row>
    <row r="131" spans="1:37" x14ac:dyDescent="0.2">
      <c r="A131" s="14" t="s">
        <v>29</v>
      </c>
      <c r="B131" s="18" t="s">
        <v>48</v>
      </c>
      <c r="C131" s="18">
        <v>2022</v>
      </c>
      <c r="D131" s="11">
        <v>44769</v>
      </c>
      <c r="E131" s="20" t="s">
        <v>77</v>
      </c>
      <c r="F131" s="1">
        <v>2</v>
      </c>
      <c r="G131" s="20" t="s">
        <v>37</v>
      </c>
      <c r="H131" s="20">
        <v>70</v>
      </c>
      <c r="I131" s="20" t="s">
        <v>97</v>
      </c>
      <c r="J131" s="1" t="s">
        <v>97</v>
      </c>
      <c r="K131" s="1" t="s">
        <v>95</v>
      </c>
      <c r="L131" s="1" t="s">
        <v>94</v>
      </c>
      <c r="M131" s="20">
        <v>5</v>
      </c>
      <c r="N131" s="14">
        <v>0.7</v>
      </c>
      <c r="O131" s="14">
        <v>6.11</v>
      </c>
      <c r="P131" s="14">
        <v>15.45</v>
      </c>
      <c r="Q131" s="14">
        <v>3680.7550000000001</v>
      </c>
      <c r="R131" s="14">
        <v>4052.2820000000002</v>
      </c>
      <c r="S131" s="14">
        <v>1162.4349999999999</v>
      </c>
      <c r="T131" s="14">
        <v>2.9889999999999999</v>
      </c>
      <c r="U131" s="14">
        <v>3164.16</v>
      </c>
      <c r="V131" s="14">
        <v>3736.92</v>
      </c>
      <c r="W131" s="14">
        <v>539.21400000000006</v>
      </c>
      <c r="X131" s="14">
        <v>252.19800000000001</v>
      </c>
      <c r="Y131" s="14">
        <v>19.640999999999998</v>
      </c>
      <c r="Z131" s="14">
        <v>2.7320000000000002</v>
      </c>
      <c r="AA131" s="14">
        <v>8.5229999999999997</v>
      </c>
      <c r="AB131" s="24">
        <v>0.85399999999999998</v>
      </c>
      <c r="AC131" s="24">
        <v>6.6970000000000001</v>
      </c>
      <c r="AD131" s="24">
        <v>0.74399999999999999</v>
      </c>
      <c r="AE131" s="24">
        <v>0.23499999999999999</v>
      </c>
      <c r="AF131" s="10">
        <v>0.40200000000000002</v>
      </c>
      <c r="AG131" s="24">
        <v>17.1875</v>
      </c>
      <c r="AH131" s="23">
        <v>0.91</v>
      </c>
      <c r="AI131" s="14">
        <v>1168.039</v>
      </c>
      <c r="AJ131" s="14">
        <v>0</v>
      </c>
      <c r="AK131" s="14">
        <v>0</v>
      </c>
    </row>
    <row r="132" spans="1:37" x14ac:dyDescent="0.2">
      <c r="A132" s="14" t="s">
        <v>29</v>
      </c>
      <c r="B132" s="18" t="s">
        <v>48</v>
      </c>
      <c r="C132" s="18">
        <v>2022</v>
      </c>
      <c r="D132" s="11">
        <v>44769</v>
      </c>
      <c r="E132" s="20" t="s">
        <v>78</v>
      </c>
      <c r="F132" s="1">
        <v>3</v>
      </c>
      <c r="G132" s="20" t="s">
        <v>37</v>
      </c>
      <c r="H132" s="20">
        <v>70</v>
      </c>
      <c r="I132" s="20" t="s">
        <v>97</v>
      </c>
      <c r="J132" s="1" t="s">
        <v>97</v>
      </c>
      <c r="K132" s="1" t="s">
        <v>96</v>
      </c>
      <c r="L132" s="1" t="s">
        <v>94</v>
      </c>
      <c r="M132" s="20">
        <v>6</v>
      </c>
      <c r="N132" s="14">
        <v>1</v>
      </c>
      <c r="O132" s="14">
        <v>6.08</v>
      </c>
      <c r="P132" s="14">
        <v>14.75</v>
      </c>
      <c r="Q132" s="14">
        <v>3972.982</v>
      </c>
      <c r="R132" s="14">
        <v>3908.3939999999998</v>
      </c>
      <c r="S132" s="14">
        <v>928.67</v>
      </c>
      <c r="T132" s="14">
        <v>2.5529999999999999</v>
      </c>
      <c r="U132" s="14">
        <v>2957.07</v>
      </c>
      <c r="V132" s="14">
        <v>3175.95</v>
      </c>
      <c r="W132" s="14">
        <v>482.67200000000003</v>
      </c>
      <c r="X132" s="14">
        <v>236.28899999999999</v>
      </c>
      <c r="Y132" s="14">
        <v>20.169</v>
      </c>
      <c r="Z132" s="14">
        <v>2.843</v>
      </c>
      <c r="AA132" s="14">
        <v>8.9659999999999993</v>
      </c>
      <c r="AB132" s="24">
        <v>0.77700000000000002</v>
      </c>
      <c r="AC132" s="24">
        <v>6.7270000000000003</v>
      </c>
      <c r="AD132" s="24">
        <v>0.68300000000000005</v>
      </c>
      <c r="AE132" s="24">
        <v>0.21099999999999999</v>
      </c>
      <c r="AF132" s="10">
        <v>0.47099999999999997</v>
      </c>
      <c r="AG132" s="24">
        <v>16.3125</v>
      </c>
      <c r="AH132" s="23">
        <v>1.02</v>
      </c>
      <c r="AI132" s="14">
        <v>1289.5740000000001</v>
      </c>
      <c r="AJ132" s="14">
        <v>0</v>
      </c>
      <c r="AK132" s="14">
        <v>0</v>
      </c>
    </row>
    <row r="133" spans="1:37" x14ac:dyDescent="0.2">
      <c r="A133" s="14" t="s">
        <v>29</v>
      </c>
      <c r="B133" s="18" t="s">
        <v>48</v>
      </c>
      <c r="C133" s="18">
        <v>2022</v>
      </c>
      <c r="D133" s="11">
        <v>44769</v>
      </c>
      <c r="E133" s="20" t="s">
        <v>80</v>
      </c>
      <c r="F133" s="1">
        <v>4</v>
      </c>
      <c r="G133" s="20" t="s">
        <v>37</v>
      </c>
      <c r="H133" s="20">
        <v>70</v>
      </c>
      <c r="I133" s="20" t="s">
        <v>97</v>
      </c>
      <c r="J133" s="1" t="s">
        <v>91</v>
      </c>
      <c r="K133" s="1" t="s">
        <v>95</v>
      </c>
      <c r="L133" s="1" t="s">
        <v>71</v>
      </c>
      <c r="M133" s="20">
        <v>8</v>
      </c>
      <c r="N133" s="14">
        <v>0.8</v>
      </c>
      <c r="O133" s="14">
        <v>6.26</v>
      </c>
      <c r="P133" s="14">
        <v>16.559999999999999</v>
      </c>
      <c r="Q133" s="14">
        <v>4330.1279999999997</v>
      </c>
      <c r="R133" s="14">
        <v>3485.7689999999998</v>
      </c>
      <c r="S133" s="14">
        <v>997.197</v>
      </c>
      <c r="T133" s="14">
        <v>2.7730000000000001</v>
      </c>
      <c r="U133" s="14">
        <v>3508.22</v>
      </c>
      <c r="V133" s="14">
        <v>3573.07</v>
      </c>
      <c r="W133" s="14">
        <v>477.161</v>
      </c>
      <c r="X133" s="14">
        <v>246.58199999999999</v>
      </c>
      <c r="Y133" s="14">
        <v>18.687999999999999</v>
      </c>
      <c r="Z133" s="14">
        <v>3.0619999999999998</v>
      </c>
      <c r="AA133" s="14">
        <v>6.9130000000000003</v>
      </c>
      <c r="AB133" s="24">
        <v>1.024</v>
      </c>
      <c r="AC133" s="24">
        <v>6.5460000000000003</v>
      </c>
      <c r="AD133" s="24">
        <v>0.75800000000000001</v>
      </c>
      <c r="AE133" s="24">
        <v>0.245</v>
      </c>
      <c r="AF133" s="10">
        <v>0.41499999999999998</v>
      </c>
      <c r="AG133" s="24">
        <v>28.25</v>
      </c>
      <c r="AH133" s="23">
        <v>1.24</v>
      </c>
      <c r="AI133" s="14">
        <v>1594.652</v>
      </c>
      <c r="AJ133" s="14">
        <v>7.35</v>
      </c>
      <c r="AK133" s="14">
        <v>2</v>
      </c>
    </row>
    <row r="134" spans="1:37" x14ac:dyDescent="0.2">
      <c r="A134" s="14" t="s">
        <v>29</v>
      </c>
      <c r="B134" s="18" t="s">
        <v>48</v>
      </c>
      <c r="C134" s="18">
        <v>2022</v>
      </c>
      <c r="D134" s="11">
        <v>44769</v>
      </c>
      <c r="E134" s="20" t="s">
        <v>74</v>
      </c>
      <c r="F134" s="1">
        <v>5</v>
      </c>
      <c r="G134" s="20" t="s">
        <v>37</v>
      </c>
      <c r="H134" s="20">
        <v>70</v>
      </c>
      <c r="I134" s="20" t="s">
        <v>97</v>
      </c>
      <c r="J134" s="1" t="s">
        <v>91</v>
      </c>
      <c r="K134" s="1" t="s">
        <v>95</v>
      </c>
      <c r="L134" s="1" t="s">
        <v>93</v>
      </c>
      <c r="M134" s="20">
        <v>2</v>
      </c>
      <c r="N134" s="14">
        <v>1.1000000000000001</v>
      </c>
      <c r="O134" s="14">
        <v>6.18</v>
      </c>
      <c r="P134" s="14">
        <v>12.8</v>
      </c>
      <c r="Q134" s="14">
        <v>4271.3209999999999</v>
      </c>
      <c r="R134" s="14">
        <v>3707.3159999999998</v>
      </c>
      <c r="S134" s="14">
        <v>1041.0039999999999</v>
      </c>
      <c r="T134" s="14">
        <v>3.5569999999999999</v>
      </c>
      <c r="U134" s="14">
        <v>3237.75</v>
      </c>
      <c r="V134" s="14">
        <v>2480.61</v>
      </c>
      <c r="W134" s="14">
        <v>482.39</v>
      </c>
      <c r="X134" s="14">
        <v>251.845</v>
      </c>
      <c r="Y134" s="14">
        <v>17.966999999999999</v>
      </c>
      <c r="Z134" s="14">
        <v>3.1190000000000002</v>
      </c>
      <c r="AA134" s="14">
        <v>6.3390000000000004</v>
      </c>
      <c r="AB134" s="24">
        <v>1.0209999999999999</v>
      </c>
      <c r="AC134" s="24">
        <v>7.218</v>
      </c>
      <c r="AD134" s="24">
        <v>0.81799999999999995</v>
      </c>
      <c r="AE134" s="24">
        <v>0.155</v>
      </c>
      <c r="AF134" s="10">
        <v>0.96699999999999997</v>
      </c>
      <c r="AG134" s="24">
        <v>12.5</v>
      </c>
      <c r="AH134" s="23">
        <v>1.1499999999999999</v>
      </c>
      <c r="AI134" s="14">
        <v>715.72199999999998</v>
      </c>
      <c r="AJ134" s="14">
        <v>62.86</v>
      </c>
      <c r="AK134" s="14">
        <v>14</v>
      </c>
    </row>
    <row r="135" spans="1:37" x14ac:dyDescent="0.2">
      <c r="A135" s="14" t="s">
        <v>29</v>
      </c>
      <c r="B135" s="18" t="s">
        <v>48</v>
      </c>
      <c r="C135" s="18">
        <v>2022</v>
      </c>
      <c r="D135" s="11">
        <v>44769</v>
      </c>
      <c r="E135" s="20" t="s">
        <v>82</v>
      </c>
      <c r="F135" s="1">
        <v>7</v>
      </c>
      <c r="G135" s="20" t="s">
        <v>37</v>
      </c>
      <c r="H135" s="20">
        <v>70</v>
      </c>
      <c r="I135" s="20" t="s">
        <v>97</v>
      </c>
      <c r="J135" s="1" t="s">
        <v>100</v>
      </c>
      <c r="K135" s="1" t="s">
        <v>95</v>
      </c>
      <c r="L135" s="1" t="s">
        <v>71</v>
      </c>
      <c r="M135" s="20">
        <v>10</v>
      </c>
      <c r="N135" s="14">
        <v>1</v>
      </c>
      <c r="O135" s="14">
        <v>6.33</v>
      </c>
      <c r="P135" s="14">
        <v>16.940000000000001</v>
      </c>
      <c r="Q135" s="14">
        <v>3744.5</v>
      </c>
      <c r="R135" s="14">
        <v>3685.029</v>
      </c>
      <c r="S135" s="14">
        <v>1019.529</v>
      </c>
      <c r="T135" s="14">
        <v>13.478</v>
      </c>
      <c r="U135" s="14">
        <v>3030.09</v>
      </c>
      <c r="V135" s="14">
        <v>3957.18</v>
      </c>
      <c r="W135" s="14">
        <v>465.37900000000002</v>
      </c>
      <c r="X135" s="14">
        <v>192.637</v>
      </c>
      <c r="Y135" s="14">
        <v>20.414999999999999</v>
      </c>
      <c r="Z135" s="14">
        <v>2.6</v>
      </c>
      <c r="AA135" s="14">
        <v>7.9630000000000001</v>
      </c>
      <c r="AB135" s="24">
        <v>0.86699999999999999</v>
      </c>
      <c r="AC135" s="24">
        <v>6.3920000000000003</v>
      </c>
      <c r="AD135" s="24">
        <v>0.59899999999999998</v>
      </c>
      <c r="AE135" s="24">
        <v>0.23100000000000001</v>
      </c>
      <c r="AF135" s="10">
        <v>0.314</v>
      </c>
      <c r="AG135" s="24">
        <v>20.125</v>
      </c>
      <c r="AH135" s="23">
        <v>1.02</v>
      </c>
      <c r="AI135" s="14">
        <v>1655.2070000000001</v>
      </c>
      <c r="AJ135" s="14">
        <v>5.8</v>
      </c>
      <c r="AK135" s="14">
        <v>1</v>
      </c>
    </row>
    <row r="136" spans="1:37" x14ac:dyDescent="0.2">
      <c r="A136" s="14" t="s">
        <v>29</v>
      </c>
      <c r="B136" s="18" t="s">
        <v>48</v>
      </c>
      <c r="C136" s="18">
        <v>2022</v>
      </c>
      <c r="D136" s="11">
        <v>44769</v>
      </c>
      <c r="E136" s="20" t="s">
        <v>81</v>
      </c>
      <c r="F136" s="1">
        <v>8</v>
      </c>
      <c r="G136" s="20" t="s">
        <v>37</v>
      </c>
      <c r="H136" s="20">
        <v>70</v>
      </c>
      <c r="I136" s="20" t="s">
        <v>97</v>
      </c>
      <c r="J136" s="1" t="s">
        <v>91</v>
      </c>
      <c r="K136" s="1" t="s">
        <v>96</v>
      </c>
      <c r="L136" s="1" t="s">
        <v>71</v>
      </c>
      <c r="M136" s="20">
        <v>9</v>
      </c>
      <c r="N136" s="14">
        <v>0.9</v>
      </c>
      <c r="O136" s="14">
        <v>6.44</v>
      </c>
      <c r="P136" s="14">
        <v>17.010000000000002</v>
      </c>
      <c r="Q136" s="14">
        <v>4383.9949999999999</v>
      </c>
      <c r="R136" s="14">
        <v>3387.8090000000002</v>
      </c>
      <c r="S136" s="14">
        <v>986.68399999999997</v>
      </c>
      <c r="T136" s="14">
        <v>9.52</v>
      </c>
      <c r="U136" s="14">
        <v>3268.99</v>
      </c>
      <c r="V136" s="14">
        <v>3100.32</v>
      </c>
      <c r="W136" s="14">
        <v>463.91899999999998</v>
      </c>
      <c r="X136" s="14">
        <v>229.358</v>
      </c>
      <c r="Y136" s="14">
        <v>18.713999999999999</v>
      </c>
      <c r="Z136" s="14">
        <v>2.9049999999999998</v>
      </c>
      <c r="AA136" s="14">
        <v>6.516</v>
      </c>
      <c r="AB136" s="24">
        <v>1</v>
      </c>
      <c r="AC136" s="24">
        <v>7.5730000000000004</v>
      </c>
      <c r="AD136" s="24">
        <v>0.83799999999999997</v>
      </c>
      <c r="AE136" s="24">
        <v>0.17799999999999999</v>
      </c>
      <c r="AF136" s="10">
        <v>0.19500000000000001</v>
      </c>
      <c r="AG136" s="24">
        <v>21.375</v>
      </c>
      <c r="AH136" s="23">
        <v>1.29</v>
      </c>
      <c r="AI136" s="14">
        <v>1915.931</v>
      </c>
      <c r="AJ136" s="14">
        <v>8.6300000000000008</v>
      </c>
      <c r="AK136" s="14">
        <v>2</v>
      </c>
    </row>
    <row r="137" spans="1:37" x14ac:dyDescent="0.2">
      <c r="A137" s="14" t="s">
        <v>29</v>
      </c>
      <c r="B137" s="18" t="s">
        <v>48</v>
      </c>
      <c r="C137" s="18">
        <v>2022</v>
      </c>
      <c r="D137" s="11">
        <v>44769</v>
      </c>
      <c r="E137" s="20" t="s">
        <v>76</v>
      </c>
      <c r="F137" s="1">
        <v>9</v>
      </c>
      <c r="G137" s="20" t="s">
        <v>37</v>
      </c>
      <c r="H137" s="20">
        <v>70</v>
      </c>
      <c r="I137" s="20" t="s">
        <v>97</v>
      </c>
      <c r="J137" s="1" t="s">
        <v>92</v>
      </c>
      <c r="K137" s="1" t="s">
        <v>95</v>
      </c>
      <c r="L137" s="1" t="s">
        <v>94</v>
      </c>
      <c r="M137" s="20">
        <v>4</v>
      </c>
      <c r="N137" s="14">
        <v>1</v>
      </c>
      <c r="O137" s="14">
        <v>6.09</v>
      </c>
      <c r="P137" s="14">
        <v>15.06</v>
      </c>
      <c r="Q137" s="14">
        <v>3902.027</v>
      </c>
      <c r="R137" s="14">
        <v>4137.192</v>
      </c>
      <c r="S137" s="14">
        <v>987.07</v>
      </c>
      <c r="T137" s="14">
        <v>18.617999999999999</v>
      </c>
      <c r="U137" s="14">
        <v>3124.1</v>
      </c>
      <c r="V137" s="14">
        <v>4013.29</v>
      </c>
      <c r="W137" s="14">
        <v>458.45100000000002</v>
      </c>
      <c r="X137" s="14">
        <v>232.01400000000001</v>
      </c>
      <c r="Y137" s="14">
        <v>19.776</v>
      </c>
      <c r="Z137" s="14">
        <v>3.2229999999999999</v>
      </c>
      <c r="AA137" s="14">
        <v>9.5749999999999993</v>
      </c>
      <c r="AB137" s="24">
        <v>0.878</v>
      </c>
      <c r="AC137" s="24">
        <v>7.4889999999999999</v>
      </c>
      <c r="AD137" s="24">
        <v>0.69699999999999995</v>
      </c>
      <c r="AE137" s="24">
        <v>0.221</v>
      </c>
      <c r="AF137" s="10">
        <v>0.313</v>
      </c>
      <c r="AG137" s="24">
        <v>8</v>
      </c>
      <c r="AH137" s="23">
        <v>0.94</v>
      </c>
      <c r="AI137" s="14">
        <v>1061.6369999999999</v>
      </c>
      <c r="AJ137" s="14">
        <v>6.68</v>
      </c>
      <c r="AK137" s="14">
        <v>2</v>
      </c>
    </row>
    <row r="138" spans="1:37" x14ac:dyDescent="0.2">
      <c r="A138" s="14" t="s">
        <v>29</v>
      </c>
      <c r="B138" s="18" t="s">
        <v>48</v>
      </c>
      <c r="C138" s="18">
        <v>2022</v>
      </c>
      <c r="D138" s="11">
        <v>44769</v>
      </c>
      <c r="E138" s="20" t="s">
        <v>76</v>
      </c>
      <c r="F138" s="1">
        <v>12</v>
      </c>
      <c r="G138" s="20" t="s">
        <v>38</v>
      </c>
      <c r="H138" s="20">
        <v>70</v>
      </c>
      <c r="I138" s="20" t="s">
        <v>97</v>
      </c>
      <c r="J138" s="1" t="s">
        <v>92</v>
      </c>
      <c r="K138" s="1" t="s">
        <v>95</v>
      </c>
      <c r="L138" s="1" t="s">
        <v>94</v>
      </c>
      <c r="M138" s="20">
        <v>4</v>
      </c>
      <c r="N138" s="14">
        <v>0.7</v>
      </c>
      <c r="O138" s="14">
        <v>6.05</v>
      </c>
      <c r="P138" s="14">
        <v>14.99</v>
      </c>
      <c r="Q138" s="14">
        <v>3917.866</v>
      </c>
      <c r="R138" s="14">
        <v>3866.3719999999998</v>
      </c>
      <c r="S138" s="14">
        <v>914.09500000000003</v>
      </c>
      <c r="T138" s="14">
        <v>2.1240000000000001</v>
      </c>
      <c r="U138" s="14">
        <v>2927.25</v>
      </c>
      <c r="V138" s="14">
        <v>4020.84</v>
      </c>
      <c r="W138" s="14">
        <v>397.28800000000001</v>
      </c>
      <c r="X138" s="14">
        <v>242.96100000000001</v>
      </c>
      <c r="Y138" s="14">
        <v>20.832999999999998</v>
      </c>
      <c r="Z138" s="14">
        <v>2.976</v>
      </c>
      <c r="AA138" s="14">
        <v>8.1199999999999992</v>
      </c>
      <c r="AB138" s="24">
        <v>0.73899999999999999</v>
      </c>
      <c r="AC138" s="24">
        <v>8.2530000000000001</v>
      </c>
      <c r="AD138" s="24">
        <v>0.60599999999999998</v>
      </c>
      <c r="AE138" s="24">
        <v>0.26100000000000001</v>
      </c>
      <c r="AF138" s="10">
        <v>0.51200000000000001</v>
      </c>
      <c r="AG138" s="24">
        <v>15.75</v>
      </c>
      <c r="AH138" s="23">
        <v>1.01</v>
      </c>
      <c r="AI138" s="14">
        <v>1062.912</v>
      </c>
      <c r="AJ138" s="14">
        <v>16.25</v>
      </c>
      <c r="AK138" s="14">
        <v>4</v>
      </c>
    </row>
    <row r="139" spans="1:37" x14ac:dyDescent="0.2">
      <c r="A139" s="14" t="s">
        <v>29</v>
      </c>
      <c r="B139" s="18" t="s">
        <v>48</v>
      </c>
      <c r="C139" s="18">
        <v>2022</v>
      </c>
      <c r="D139" s="11">
        <v>44769</v>
      </c>
      <c r="E139" s="20" t="s">
        <v>81</v>
      </c>
      <c r="F139" s="1">
        <v>13</v>
      </c>
      <c r="G139" s="20" t="s">
        <v>38</v>
      </c>
      <c r="H139" s="20">
        <v>70</v>
      </c>
      <c r="I139" s="20" t="s">
        <v>97</v>
      </c>
      <c r="J139" s="1" t="s">
        <v>91</v>
      </c>
      <c r="K139" s="1" t="s">
        <v>96</v>
      </c>
      <c r="L139" s="1" t="s">
        <v>71</v>
      </c>
      <c r="M139" s="20">
        <v>9</v>
      </c>
      <c r="N139" s="14">
        <v>0.6</v>
      </c>
      <c r="O139" s="14">
        <v>6.38</v>
      </c>
      <c r="P139" s="14">
        <v>16.98</v>
      </c>
      <c r="Q139" s="14">
        <v>4546.335</v>
      </c>
      <c r="R139" s="14">
        <v>3118.1439999999998</v>
      </c>
      <c r="S139" s="14">
        <v>894.30700000000002</v>
      </c>
      <c r="T139" s="14">
        <v>2.383</v>
      </c>
      <c r="U139" s="14">
        <v>3297.66</v>
      </c>
      <c r="V139" s="14">
        <v>3417.9</v>
      </c>
      <c r="W139" s="14">
        <v>400.08100000000002</v>
      </c>
      <c r="X139" s="14">
        <v>223.57900000000001</v>
      </c>
      <c r="Y139" s="14">
        <v>19.831</v>
      </c>
      <c r="Z139" s="14">
        <v>2.7879999999999998</v>
      </c>
      <c r="AA139" s="14">
        <v>5.9340000000000002</v>
      </c>
      <c r="AB139" s="24">
        <v>0.96</v>
      </c>
      <c r="AC139" s="24">
        <v>7.1050000000000004</v>
      </c>
      <c r="AD139" s="24">
        <v>0.68600000000000005</v>
      </c>
      <c r="AE139" s="24">
        <v>0.31</v>
      </c>
      <c r="AF139" s="10">
        <v>0.40500000000000003</v>
      </c>
      <c r="AG139" s="24">
        <v>16.75</v>
      </c>
      <c r="AH139" s="23">
        <v>1.46</v>
      </c>
      <c r="AI139" s="14">
        <v>1814.1790000000001</v>
      </c>
      <c r="AJ139" s="14">
        <v>28.15</v>
      </c>
      <c r="AK139" s="14">
        <v>6</v>
      </c>
    </row>
    <row r="140" spans="1:37" x14ac:dyDescent="0.2">
      <c r="A140" s="14" t="s">
        <v>29</v>
      </c>
      <c r="B140" s="18" t="s">
        <v>48</v>
      </c>
      <c r="C140" s="18">
        <v>2022</v>
      </c>
      <c r="D140" s="11">
        <v>44769</v>
      </c>
      <c r="E140" s="20" t="s">
        <v>80</v>
      </c>
      <c r="F140" s="1">
        <v>14</v>
      </c>
      <c r="G140" s="20" t="s">
        <v>38</v>
      </c>
      <c r="H140" s="20">
        <v>70</v>
      </c>
      <c r="I140" s="20" t="s">
        <v>97</v>
      </c>
      <c r="J140" s="1" t="s">
        <v>91</v>
      </c>
      <c r="K140" s="1" t="s">
        <v>95</v>
      </c>
      <c r="L140" s="1" t="s">
        <v>71</v>
      </c>
      <c r="M140" s="20">
        <v>8</v>
      </c>
      <c r="N140" s="14">
        <v>0.8</v>
      </c>
      <c r="O140" s="14">
        <v>6.08</v>
      </c>
      <c r="P140" s="14">
        <v>14.2</v>
      </c>
      <c r="Q140" s="14">
        <v>4396.3270000000002</v>
      </c>
      <c r="R140" s="14">
        <v>3382.7849999999999</v>
      </c>
      <c r="S140" s="14">
        <v>929.37800000000004</v>
      </c>
      <c r="T140" s="14">
        <v>2.4649999999999999</v>
      </c>
      <c r="U140" s="14">
        <v>2904.71</v>
      </c>
      <c r="V140" s="14">
        <v>3598.69</v>
      </c>
      <c r="W140" s="14">
        <v>397.07499999999999</v>
      </c>
      <c r="X140" s="14">
        <v>247.97399999999999</v>
      </c>
      <c r="Y140" s="14">
        <v>19.870999999999999</v>
      </c>
      <c r="Z140" s="14">
        <v>2.6030000000000002</v>
      </c>
      <c r="AA140" s="14">
        <v>6.11</v>
      </c>
      <c r="AB140" s="24">
        <v>0.77900000000000003</v>
      </c>
      <c r="AC140" s="24">
        <v>6.9349999999999996</v>
      </c>
      <c r="AD140" s="24">
        <v>0.75700000000000001</v>
      </c>
      <c r="AE140" s="24">
        <v>0.29799999999999999</v>
      </c>
      <c r="AF140" s="10">
        <v>0.5</v>
      </c>
      <c r="AG140" s="24">
        <v>9.6875</v>
      </c>
      <c r="AH140" s="23">
        <v>1.3</v>
      </c>
      <c r="AI140" s="14">
        <v>933.58699999999999</v>
      </c>
      <c r="AJ140" s="14">
        <v>27.53</v>
      </c>
      <c r="AK140" s="14">
        <v>6</v>
      </c>
    </row>
    <row r="141" spans="1:37" x14ac:dyDescent="0.2">
      <c r="A141" s="14" t="s">
        <v>29</v>
      </c>
      <c r="B141" s="18" t="s">
        <v>48</v>
      </c>
      <c r="C141" s="18">
        <v>2022</v>
      </c>
      <c r="D141" s="11">
        <v>44769</v>
      </c>
      <c r="E141" s="20" t="s">
        <v>79</v>
      </c>
      <c r="F141" s="1">
        <v>15</v>
      </c>
      <c r="G141" s="20" t="s">
        <v>38</v>
      </c>
      <c r="H141" s="20">
        <v>70</v>
      </c>
      <c r="I141" s="20" t="s">
        <v>97</v>
      </c>
      <c r="J141" s="1" t="s">
        <v>71</v>
      </c>
      <c r="K141" s="1" t="s">
        <v>95</v>
      </c>
      <c r="L141" s="1" t="s">
        <v>94</v>
      </c>
      <c r="M141" s="20">
        <v>7</v>
      </c>
      <c r="N141" s="14">
        <v>0.7</v>
      </c>
      <c r="O141" s="14">
        <v>6.03</v>
      </c>
      <c r="P141" s="14">
        <v>15.01</v>
      </c>
      <c r="Q141" s="14">
        <v>4469.692</v>
      </c>
      <c r="R141" s="14">
        <v>3389.2840000000001</v>
      </c>
      <c r="S141" s="14">
        <v>871.66499999999996</v>
      </c>
      <c r="T141" s="14">
        <v>3.1739999999999999</v>
      </c>
      <c r="U141" s="14">
        <v>2806.89</v>
      </c>
      <c r="V141" s="14">
        <v>4013.68</v>
      </c>
      <c r="W141" s="14">
        <v>387.029</v>
      </c>
      <c r="X141" s="14">
        <v>227.02699999999999</v>
      </c>
      <c r="Y141" s="14">
        <v>22.957999999999998</v>
      </c>
      <c r="Z141" s="14">
        <v>2.6619999999999999</v>
      </c>
      <c r="AA141" s="14">
        <v>7.742</v>
      </c>
      <c r="AB141" s="24">
        <v>0.74199999999999999</v>
      </c>
      <c r="AC141" s="24">
        <v>6.34</v>
      </c>
      <c r="AD141" s="24">
        <v>0.64900000000000002</v>
      </c>
      <c r="AE141" s="24">
        <v>0.26700000000000002</v>
      </c>
      <c r="AF141" s="10">
        <v>0.29399999999999998</v>
      </c>
      <c r="AG141" s="24">
        <v>4.8125</v>
      </c>
      <c r="AH141" s="23">
        <v>1.32</v>
      </c>
      <c r="AI141" s="14">
        <v>828.30499999999995</v>
      </c>
      <c r="AJ141" s="14">
        <v>11.6</v>
      </c>
      <c r="AK141" s="14">
        <v>3</v>
      </c>
    </row>
    <row r="142" spans="1:37" x14ac:dyDescent="0.2">
      <c r="A142" s="14" t="s">
        <v>29</v>
      </c>
      <c r="B142" s="18" t="s">
        <v>48</v>
      </c>
      <c r="C142" s="18">
        <v>2022</v>
      </c>
      <c r="D142" s="11">
        <v>44769</v>
      </c>
      <c r="E142" s="20" t="s">
        <v>74</v>
      </c>
      <c r="F142" s="1">
        <v>16</v>
      </c>
      <c r="G142" s="20" t="s">
        <v>38</v>
      </c>
      <c r="H142" s="20">
        <v>70</v>
      </c>
      <c r="I142" s="20" t="s">
        <v>97</v>
      </c>
      <c r="J142" s="1" t="s">
        <v>91</v>
      </c>
      <c r="K142" s="1" t="s">
        <v>95</v>
      </c>
      <c r="L142" s="1" t="s">
        <v>93</v>
      </c>
      <c r="M142" s="20">
        <v>2</v>
      </c>
      <c r="N142" s="14">
        <v>0.5</v>
      </c>
      <c r="O142" s="14">
        <v>6.41</v>
      </c>
      <c r="P142" s="14">
        <v>14.45</v>
      </c>
      <c r="Q142" s="14">
        <v>3823.5830000000001</v>
      </c>
      <c r="R142" s="14">
        <v>4198.634</v>
      </c>
      <c r="S142" s="14">
        <v>1110.3820000000001</v>
      </c>
      <c r="T142" s="14">
        <v>2.61</v>
      </c>
      <c r="U142" s="14">
        <v>3101.52</v>
      </c>
      <c r="V142" s="14">
        <v>1944.25</v>
      </c>
      <c r="W142" s="14">
        <v>460.05799999999999</v>
      </c>
      <c r="X142" s="14">
        <v>211.99700000000001</v>
      </c>
      <c r="Y142" s="14">
        <v>19.192</v>
      </c>
      <c r="Z142" s="14">
        <v>3.2869999999999999</v>
      </c>
      <c r="AA142" s="14">
        <v>5.8940000000000001</v>
      </c>
      <c r="AB142" s="24">
        <v>0.97</v>
      </c>
      <c r="AC142" s="24">
        <v>6.9</v>
      </c>
      <c r="AD142" s="24">
        <v>0.77700000000000002</v>
      </c>
      <c r="AE142" s="24">
        <v>9.5000000000000001E-2</v>
      </c>
      <c r="AF142" s="10">
        <v>0.58599999999999997</v>
      </c>
      <c r="AG142" s="24">
        <v>23.125</v>
      </c>
      <c r="AH142" s="23">
        <v>0.91</v>
      </c>
      <c r="AI142" s="14">
        <v>1739.9860000000001</v>
      </c>
      <c r="AJ142" s="14">
        <v>16.420000000000002</v>
      </c>
      <c r="AK142" s="14">
        <v>4</v>
      </c>
    </row>
    <row r="143" spans="1:37" x14ac:dyDescent="0.2">
      <c r="A143" s="14" t="s">
        <v>29</v>
      </c>
      <c r="B143" s="18" t="s">
        <v>48</v>
      </c>
      <c r="C143" s="18">
        <v>2022</v>
      </c>
      <c r="D143" s="11">
        <v>44769</v>
      </c>
      <c r="E143" s="20" t="s">
        <v>82</v>
      </c>
      <c r="F143" s="1">
        <v>17</v>
      </c>
      <c r="G143" s="20" t="s">
        <v>38</v>
      </c>
      <c r="H143" s="20">
        <v>70</v>
      </c>
      <c r="I143" s="20" t="s">
        <v>97</v>
      </c>
      <c r="J143" s="1" t="s">
        <v>100</v>
      </c>
      <c r="K143" s="1" t="s">
        <v>95</v>
      </c>
      <c r="L143" s="1" t="s">
        <v>71</v>
      </c>
      <c r="M143" s="20">
        <v>10</v>
      </c>
      <c r="N143" s="14">
        <v>0.7</v>
      </c>
      <c r="O143" s="14">
        <v>6.06</v>
      </c>
      <c r="P143" s="14">
        <v>15.75</v>
      </c>
      <c r="Q143" s="14">
        <v>3848.6280000000002</v>
      </c>
      <c r="R143" s="14">
        <v>3996.4229999999998</v>
      </c>
      <c r="S143" s="14">
        <v>878.69500000000005</v>
      </c>
      <c r="T143" s="14">
        <v>2.7850000000000001</v>
      </c>
      <c r="U143" s="14">
        <v>2583.85</v>
      </c>
      <c r="V143" s="14">
        <v>4489.53</v>
      </c>
      <c r="W143" s="14">
        <v>396.96600000000001</v>
      </c>
      <c r="X143" s="14">
        <v>216.316</v>
      </c>
      <c r="Y143" s="14">
        <v>19.649999999999999</v>
      </c>
      <c r="Z143" s="14">
        <v>2.1150000000000002</v>
      </c>
      <c r="AA143" s="14">
        <v>8.843</v>
      </c>
      <c r="AB143" s="24">
        <v>0.55900000000000005</v>
      </c>
      <c r="AC143" s="24">
        <v>5.4269999999999996</v>
      </c>
      <c r="AD143" s="24">
        <v>0.52200000000000002</v>
      </c>
      <c r="AE143" s="24">
        <v>0.34100000000000003</v>
      </c>
      <c r="AF143" s="10">
        <v>0.23799999999999999</v>
      </c>
      <c r="AG143" s="24">
        <v>35.25</v>
      </c>
      <c r="AH143" s="23">
        <v>0.96</v>
      </c>
      <c r="AI143" s="14">
        <v>1152.5719999999999</v>
      </c>
      <c r="AJ143" s="14">
        <v>14.74</v>
      </c>
      <c r="AK143" s="14">
        <v>3</v>
      </c>
    </row>
    <row r="144" spans="1:37" x14ac:dyDescent="0.2">
      <c r="A144" s="14" t="s">
        <v>29</v>
      </c>
      <c r="B144" s="18" t="s">
        <v>48</v>
      </c>
      <c r="C144" s="18">
        <v>2022</v>
      </c>
      <c r="D144" s="11">
        <v>44769</v>
      </c>
      <c r="E144" s="20" t="s">
        <v>78</v>
      </c>
      <c r="F144" s="1">
        <v>19</v>
      </c>
      <c r="G144" s="20" t="s">
        <v>38</v>
      </c>
      <c r="H144" s="20">
        <v>70</v>
      </c>
      <c r="I144" s="20" t="s">
        <v>97</v>
      </c>
      <c r="J144" s="1" t="s">
        <v>97</v>
      </c>
      <c r="K144" s="1" t="s">
        <v>96</v>
      </c>
      <c r="L144" s="1" t="s">
        <v>94</v>
      </c>
      <c r="M144" s="20">
        <v>6</v>
      </c>
      <c r="N144" s="14">
        <v>0.8</v>
      </c>
      <c r="O144" s="14">
        <v>6.13</v>
      </c>
      <c r="P144" s="14">
        <v>15.36</v>
      </c>
      <c r="Q144" s="14">
        <v>3963.8130000000001</v>
      </c>
      <c r="R144" s="14">
        <v>3981.431</v>
      </c>
      <c r="S144" s="14">
        <v>874.96799999999996</v>
      </c>
      <c r="T144" s="14">
        <v>2.2810000000000001</v>
      </c>
      <c r="U144" s="14">
        <v>2984.44</v>
      </c>
      <c r="V144" s="14">
        <v>3614.92</v>
      </c>
      <c r="W144" s="14">
        <v>459.512</v>
      </c>
      <c r="X144" s="14">
        <v>229.48</v>
      </c>
      <c r="Y144" s="14">
        <v>19.495999999999999</v>
      </c>
      <c r="Z144" s="14">
        <v>2.9239999999999999</v>
      </c>
      <c r="AA144" s="14">
        <v>8.8949999999999996</v>
      </c>
      <c r="AB144" s="24">
        <v>0.80800000000000005</v>
      </c>
      <c r="AC144" s="24">
        <v>7.6340000000000003</v>
      </c>
      <c r="AD144" s="24">
        <v>0.64100000000000001</v>
      </c>
      <c r="AE144" s="24">
        <v>0.23400000000000001</v>
      </c>
      <c r="AF144" s="10">
        <v>0.39700000000000002</v>
      </c>
      <c r="AG144" s="24">
        <v>21.3125</v>
      </c>
      <c r="AH144" s="23">
        <v>1</v>
      </c>
      <c r="AI144" s="14">
        <v>1472.8989999999999</v>
      </c>
      <c r="AJ144" s="14">
        <v>21.78</v>
      </c>
      <c r="AK144" s="14">
        <v>5</v>
      </c>
    </row>
    <row r="145" spans="1:37" x14ac:dyDescent="0.2">
      <c r="A145" s="14" t="s">
        <v>29</v>
      </c>
      <c r="B145" s="18" t="s">
        <v>48</v>
      </c>
      <c r="C145" s="18">
        <v>2022</v>
      </c>
      <c r="D145" s="11">
        <v>44769</v>
      </c>
      <c r="E145" s="20" t="s">
        <v>77</v>
      </c>
      <c r="F145" s="1">
        <v>20</v>
      </c>
      <c r="G145" s="20" t="s">
        <v>38</v>
      </c>
      <c r="H145" s="20">
        <v>70</v>
      </c>
      <c r="I145" s="20" t="s">
        <v>97</v>
      </c>
      <c r="J145" s="1" t="s">
        <v>97</v>
      </c>
      <c r="K145" s="1" t="s">
        <v>95</v>
      </c>
      <c r="L145" s="1" t="s">
        <v>94</v>
      </c>
      <c r="M145" s="20">
        <v>5</v>
      </c>
      <c r="N145" s="14">
        <v>0.7</v>
      </c>
      <c r="O145" s="14">
        <v>6.19</v>
      </c>
      <c r="P145" s="14">
        <v>16.579999999999998</v>
      </c>
      <c r="Q145" s="14">
        <v>3795.953</v>
      </c>
      <c r="R145" s="14">
        <v>3571.6869999999999</v>
      </c>
      <c r="S145" s="14">
        <v>980.96100000000001</v>
      </c>
      <c r="T145" s="14">
        <v>3.097</v>
      </c>
      <c r="U145" s="14">
        <v>3001.1</v>
      </c>
      <c r="V145" s="14">
        <v>3964.31</v>
      </c>
      <c r="W145" s="14">
        <v>420.435</v>
      </c>
      <c r="X145" s="14">
        <v>240.06899999999999</v>
      </c>
      <c r="Y145" s="14">
        <v>19.692</v>
      </c>
      <c r="Z145" s="14">
        <v>2.7810000000000001</v>
      </c>
      <c r="AA145" s="14">
        <v>7.8209999999999997</v>
      </c>
      <c r="AB145" s="24">
        <v>0.81</v>
      </c>
      <c r="AC145" s="24">
        <v>6.0670000000000002</v>
      </c>
      <c r="AD145" s="24">
        <v>0.63500000000000001</v>
      </c>
      <c r="AE145" s="24">
        <v>0.24199999999999999</v>
      </c>
      <c r="AF145" s="10">
        <v>0.29899999999999999</v>
      </c>
      <c r="AG145" s="24">
        <v>7.625</v>
      </c>
      <c r="AH145" s="23">
        <v>1.06</v>
      </c>
      <c r="AI145" s="14">
        <v>1662.38</v>
      </c>
      <c r="AJ145" s="14">
        <v>0</v>
      </c>
      <c r="AK145" s="14">
        <v>0</v>
      </c>
    </row>
    <row r="146" spans="1:37" x14ac:dyDescent="0.2">
      <c r="A146" s="14" t="s">
        <v>29</v>
      </c>
      <c r="B146" s="18" t="s">
        <v>48</v>
      </c>
      <c r="C146" s="18">
        <v>2022</v>
      </c>
      <c r="D146" s="11">
        <v>44769</v>
      </c>
      <c r="E146" s="20" t="s">
        <v>82</v>
      </c>
      <c r="F146" s="1">
        <v>22</v>
      </c>
      <c r="G146" s="20" t="s">
        <v>39</v>
      </c>
      <c r="H146" s="20">
        <v>70</v>
      </c>
      <c r="I146" s="20" t="s">
        <v>97</v>
      </c>
      <c r="J146" s="1" t="s">
        <v>100</v>
      </c>
      <c r="K146" s="1" t="s">
        <v>95</v>
      </c>
      <c r="L146" s="1" t="s">
        <v>71</v>
      </c>
      <c r="M146" s="20">
        <v>10</v>
      </c>
      <c r="N146" s="14">
        <v>0.7</v>
      </c>
      <c r="O146" s="14">
        <v>6.54</v>
      </c>
      <c r="P146" s="14">
        <v>19.23</v>
      </c>
      <c r="Q146" s="14">
        <v>3232.9859999999999</v>
      </c>
      <c r="R146" s="14">
        <v>3036.1219999999998</v>
      </c>
      <c r="S146" s="14">
        <v>850.72199999999998</v>
      </c>
      <c r="T146" s="14">
        <v>4.7290000000000001</v>
      </c>
      <c r="U146" s="14">
        <v>2430.4</v>
      </c>
      <c r="V146" s="14">
        <v>4537.25</v>
      </c>
      <c r="W146" s="14">
        <v>491.54199999999997</v>
      </c>
      <c r="X146" s="14">
        <v>107.351</v>
      </c>
      <c r="Y146" s="14">
        <v>17.312000000000001</v>
      </c>
      <c r="Z146" s="14">
        <v>2.4279999999999999</v>
      </c>
      <c r="AA146" s="14">
        <v>6.6639999999999997</v>
      </c>
      <c r="AB146" s="24">
        <v>1.2569999999999999</v>
      </c>
      <c r="AC146" s="24">
        <v>5.0060000000000002</v>
      </c>
      <c r="AD146" s="24">
        <v>0.47199999999999998</v>
      </c>
      <c r="AE146" s="24">
        <v>0.34599999999999997</v>
      </c>
      <c r="AF146" s="10">
        <v>0.41</v>
      </c>
      <c r="AG146" s="24">
        <v>14.9375</v>
      </c>
      <c r="AH146" s="23">
        <v>1.06</v>
      </c>
      <c r="AI146" s="14">
        <v>1996.473</v>
      </c>
      <c r="AJ146" s="14">
        <v>6.15</v>
      </c>
      <c r="AK146" s="14">
        <v>1</v>
      </c>
    </row>
    <row r="147" spans="1:37" x14ac:dyDescent="0.2">
      <c r="A147" s="14" t="s">
        <v>29</v>
      </c>
      <c r="B147" s="18" t="s">
        <v>48</v>
      </c>
      <c r="C147" s="18">
        <v>2022</v>
      </c>
      <c r="D147" s="11">
        <v>44769</v>
      </c>
      <c r="E147" s="20" t="s">
        <v>76</v>
      </c>
      <c r="F147" s="1">
        <v>23</v>
      </c>
      <c r="G147" s="20" t="s">
        <v>39</v>
      </c>
      <c r="H147" s="20">
        <v>70</v>
      </c>
      <c r="I147" s="20" t="s">
        <v>97</v>
      </c>
      <c r="J147" s="1" t="s">
        <v>92</v>
      </c>
      <c r="K147" s="1" t="s">
        <v>95</v>
      </c>
      <c r="L147" s="1" t="s">
        <v>94</v>
      </c>
      <c r="M147" s="20">
        <v>4</v>
      </c>
      <c r="N147" s="14">
        <v>0.5</v>
      </c>
      <c r="O147" s="14">
        <v>6.44</v>
      </c>
      <c r="P147" s="14">
        <v>18.3</v>
      </c>
      <c r="Q147" s="14">
        <v>3290.32</v>
      </c>
      <c r="R147" s="14">
        <v>3586.8510000000001</v>
      </c>
      <c r="S147" s="14">
        <v>1134.4870000000001</v>
      </c>
      <c r="T147" s="14">
        <v>4.9859999999999998</v>
      </c>
      <c r="U147" s="14">
        <v>2924.56</v>
      </c>
      <c r="V147" s="14">
        <v>4344.59</v>
      </c>
      <c r="W147" s="14">
        <v>427.36700000000002</v>
      </c>
      <c r="X147" s="14">
        <v>151.58000000000001</v>
      </c>
      <c r="Y147" s="14">
        <v>16.716999999999999</v>
      </c>
      <c r="Z147" s="14">
        <v>2.6850000000000001</v>
      </c>
      <c r="AA147" s="14">
        <v>7.9340000000000002</v>
      </c>
      <c r="AB147" s="24">
        <v>0.94</v>
      </c>
      <c r="AC147" s="24">
        <v>6.1959999999999997</v>
      </c>
      <c r="AD147" s="24">
        <v>0.62</v>
      </c>
      <c r="AE147" s="24">
        <v>0.28599999999999998</v>
      </c>
      <c r="AF147" s="10">
        <v>0.32400000000000001</v>
      </c>
      <c r="AG147" s="24">
        <v>13.3125</v>
      </c>
      <c r="AH147" s="23">
        <v>0.92</v>
      </c>
      <c r="AI147" s="14">
        <v>2072.2759999999998</v>
      </c>
      <c r="AJ147" s="14">
        <v>0</v>
      </c>
      <c r="AK147" s="14">
        <v>0</v>
      </c>
    </row>
    <row r="148" spans="1:37" x14ac:dyDescent="0.2">
      <c r="A148" s="14" t="s">
        <v>29</v>
      </c>
      <c r="B148" s="18" t="s">
        <v>48</v>
      </c>
      <c r="C148" s="18">
        <v>2022</v>
      </c>
      <c r="D148" s="11">
        <v>44769</v>
      </c>
      <c r="E148" s="20" t="s">
        <v>80</v>
      </c>
      <c r="F148" s="1">
        <v>25</v>
      </c>
      <c r="G148" s="20" t="s">
        <v>39</v>
      </c>
      <c r="H148" s="20">
        <v>70</v>
      </c>
      <c r="I148" s="20" t="s">
        <v>97</v>
      </c>
      <c r="J148" s="1" t="s">
        <v>91</v>
      </c>
      <c r="K148" s="1" t="s">
        <v>95</v>
      </c>
      <c r="L148" s="1" t="s">
        <v>71</v>
      </c>
      <c r="M148" s="20">
        <v>8</v>
      </c>
      <c r="N148" s="14">
        <v>0.6</v>
      </c>
      <c r="O148" s="14">
        <v>6.48</v>
      </c>
      <c r="P148" s="14">
        <v>18.66</v>
      </c>
      <c r="Q148" s="14">
        <v>3896.9229999999998</v>
      </c>
      <c r="R148" s="14">
        <v>3421.0360000000001</v>
      </c>
      <c r="S148" s="14">
        <v>1012.1130000000001</v>
      </c>
      <c r="T148" s="14">
        <v>3.5249999999999999</v>
      </c>
      <c r="U148" s="14">
        <v>3232.64</v>
      </c>
      <c r="V148" s="14">
        <v>4075.07</v>
      </c>
      <c r="W148" s="14">
        <v>418.09699999999998</v>
      </c>
      <c r="X148" s="14">
        <v>158.49199999999999</v>
      </c>
      <c r="Y148" s="14">
        <v>16.157</v>
      </c>
      <c r="Z148" s="14">
        <v>2.7290000000000001</v>
      </c>
      <c r="AA148" s="14">
        <v>6.3129999999999997</v>
      </c>
      <c r="AB148" s="24">
        <v>0.94399999999999995</v>
      </c>
      <c r="AC148" s="24">
        <v>6.5670000000000002</v>
      </c>
      <c r="AD148" s="24">
        <v>0.59</v>
      </c>
      <c r="AE148" s="24">
        <v>0.247</v>
      </c>
      <c r="AF148" s="10">
        <v>0.39200000000000002</v>
      </c>
      <c r="AG148" s="24">
        <v>25.4375</v>
      </c>
      <c r="AH148" s="23">
        <v>1.1399999999999999</v>
      </c>
      <c r="AI148" s="14">
        <v>2121.7809999999999</v>
      </c>
      <c r="AJ148" s="14">
        <v>10.31</v>
      </c>
      <c r="AK148" s="14">
        <v>2</v>
      </c>
    </row>
    <row r="149" spans="1:37" x14ac:dyDescent="0.2">
      <c r="A149" s="14" t="s">
        <v>29</v>
      </c>
      <c r="B149" s="18" t="s">
        <v>48</v>
      </c>
      <c r="C149" s="18">
        <v>2022</v>
      </c>
      <c r="D149" s="11">
        <v>44769</v>
      </c>
      <c r="E149" s="20" t="s">
        <v>77</v>
      </c>
      <c r="F149" s="1">
        <v>26</v>
      </c>
      <c r="G149" s="20" t="s">
        <v>39</v>
      </c>
      <c r="H149" s="20">
        <v>70</v>
      </c>
      <c r="I149" s="20" t="s">
        <v>97</v>
      </c>
      <c r="J149" s="1" t="s">
        <v>97</v>
      </c>
      <c r="K149" s="1" t="s">
        <v>95</v>
      </c>
      <c r="L149" s="1" t="s">
        <v>94</v>
      </c>
      <c r="M149" s="20">
        <v>5</v>
      </c>
      <c r="N149" s="14">
        <v>0.7</v>
      </c>
      <c r="O149" s="14">
        <v>6.2</v>
      </c>
      <c r="P149" s="14">
        <v>15.06</v>
      </c>
      <c r="Q149" s="14">
        <v>3866.67</v>
      </c>
      <c r="R149" s="14">
        <v>4048.152</v>
      </c>
      <c r="S149" s="14">
        <v>1022.94</v>
      </c>
      <c r="T149" s="14">
        <v>2.4860000000000002</v>
      </c>
      <c r="U149" s="14">
        <v>2851.28</v>
      </c>
      <c r="V149" s="14">
        <v>3483</v>
      </c>
      <c r="W149" s="14">
        <v>543.72699999999998</v>
      </c>
      <c r="X149" s="14">
        <v>220.74100000000001</v>
      </c>
      <c r="Y149" s="14">
        <v>19.911999999999999</v>
      </c>
      <c r="Z149" s="14">
        <v>3.7639999999999998</v>
      </c>
      <c r="AA149" s="14">
        <v>9.7360000000000007</v>
      </c>
      <c r="AB149" s="24">
        <v>0.73799999999999999</v>
      </c>
      <c r="AC149" s="24">
        <v>7.2489999999999997</v>
      </c>
      <c r="AD149" s="24">
        <v>0.61799999999999999</v>
      </c>
      <c r="AE149" s="24">
        <v>0.24</v>
      </c>
      <c r="AF149" s="10">
        <v>0.53300000000000003</v>
      </c>
      <c r="AG149" s="24">
        <v>8.4375</v>
      </c>
      <c r="AH149" s="23">
        <v>0.96</v>
      </c>
      <c r="AI149" s="14">
        <v>1349.3040000000001</v>
      </c>
      <c r="AJ149" s="14">
        <v>1.55</v>
      </c>
      <c r="AK149" s="14">
        <v>0</v>
      </c>
    </row>
    <row r="150" spans="1:37" x14ac:dyDescent="0.2">
      <c r="A150" s="14" t="s">
        <v>29</v>
      </c>
      <c r="B150" s="18" t="s">
        <v>48</v>
      </c>
      <c r="C150" s="18">
        <v>2022</v>
      </c>
      <c r="D150" s="11">
        <v>44769</v>
      </c>
      <c r="E150" s="20" t="s">
        <v>78</v>
      </c>
      <c r="F150" s="1">
        <v>27</v>
      </c>
      <c r="G150" s="20" t="s">
        <v>39</v>
      </c>
      <c r="H150" s="20">
        <v>70</v>
      </c>
      <c r="I150" s="20" t="s">
        <v>97</v>
      </c>
      <c r="J150" s="1" t="s">
        <v>97</v>
      </c>
      <c r="K150" s="1" t="s">
        <v>96</v>
      </c>
      <c r="L150" s="1" t="s">
        <v>94</v>
      </c>
      <c r="M150" s="20">
        <v>6</v>
      </c>
      <c r="N150" s="14">
        <v>1</v>
      </c>
      <c r="O150" s="14">
        <v>6.22</v>
      </c>
      <c r="P150" s="14">
        <v>9.2200000000000006</v>
      </c>
      <c r="Q150" s="14">
        <v>3688.4070000000002</v>
      </c>
      <c r="R150" s="14">
        <v>4099.2550000000001</v>
      </c>
      <c r="S150" s="14">
        <v>916.625</v>
      </c>
      <c r="T150" s="14">
        <v>2.69</v>
      </c>
      <c r="U150" s="14">
        <v>2513.39</v>
      </c>
      <c r="V150" s="14">
        <v>3099.43</v>
      </c>
      <c r="W150" s="14">
        <v>659.29899999999998</v>
      </c>
      <c r="X150" s="14">
        <v>200.86699999999999</v>
      </c>
      <c r="Y150" s="14">
        <v>18.341000000000001</v>
      </c>
      <c r="Z150" s="14">
        <v>3.613</v>
      </c>
      <c r="AA150" s="14">
        <v>10.78</v>
      </c>
      <c r="AB150" s="24">
        <v>0.74099999999999999</v>
      </c>
      <c r="AC150" s="24">
        <v>6.6829999999999998</v>
      </c>
      <c r="AD150" s="24">
        <v>0.53</v>
      </c>
      <c r="AE150" s="24">
        <v>0.25800000000000001</v>
      </c>
      <c r="AF150" s="10">
        <v>0.74199999999999999</v>
      </c>
      <c r="AG150" s="24">
        <v>38.5</v>
      </c>
      <c r="AH150" s="23">
        <v>0.9</v>
      </c>
      <c r="AI150" s="14">
        <v>1513.105</v>
      </c>
      <c r="AJ150" s="14">
        <v>21.34</v>
      </c>
      <c r="AK150" s="14">
        <v>5</v>
      </c>
    </row>
    <row r="151" spans="1:37" x14ac:dyDescent="0.2">
      <c r="A151" s="14" t="s">
        <v>29</v>
      </c>
      <c r="B151" s="18" t="s">
        <v>48</v>
      </c>
      <c r="C151" s="18">
        <v>2022</v>
      </c>
      <c r="D151" s="11">
        <v>44769</v>
      </c>
      <c r="E151" s="20" t="s">
        <v>74</v>
      </c>
      <c r="F151" s="1">
        <v>28</v>
      </c>
      <c r="G151" s="20" t="s">
        <v>39</v>
      </c>
      <c r="H151" s="20">
        <v>70</v>
      </c>
      <c r="I151" s="20" t="s">
        <v>97</v>
      </c>
      <c r="J151" s="1" t="s">
        <v>91</v>
      </c>
      <c r="K151" s="1" t="s">
        <v>95</v>
      </c>
      <c r="L151" s="1" t="s">
        <v>93</v>
      </c>
      <c r="M151" s="20">
        <v>2</v>
      </c>
      <c r="N151" s="14">
        <v>1</v>
      </c>
      <c r="O151" s="14">
        <v>6.28</v>
      </c>
      <c r="P151" s="14">
        <v>13.53</v>
      </c>
      <c r="Q151" s="14">
        <v>3924.3939999999998</v>
      </c>
      <c r="R151" s="14">
        <v>4328.7939999999999</v>
      </c>
      <c r="S151" s="14">
        <v>1214.1300000000001</v>
      </c>
      <c r="T151" s="14">
        <v>2.746</v>
      </c>
      <c r="U151" s="14">
        <v>3283.42</v>
      </c>
      <c r="V151" s="14">
        <v>2066.85</v>
      </c>
      <c r="W151" s="14">
        <v>502.05500000000001</v>
      </c>
      <c r="X151" s="14">
        <v>228.14599999999999</v>
      </c>
      <c r="Y151" s="14">
        <v>18.198</v>
      </c>
      <c r="Z151" s="14">
        <v>3.5</v>
      </c>
      <c r="AA151" s="14">
        <v>7.6429999999999998</v>
      </c>
      <c r="AB151" s="24">
        <v>0.85899999999999999</v>
      </c>
      <c r="AC151" s="24">
        <v>7.0869999999999997</v>
      </c>
      <c r="AD151" s="24">
        <v>0.83599999999999997</v>
      </c>
      <c r="AE151" s="24">
        <v>0.16300000000000001</v>
      </c>
      <c r="AF151" s="10">
        <v>0.62</v>
      </c>
      <c r="AG151" s="24">
        <v>4.75</v>
      </c>
      <c r="AH151" s="23">
        <v>0.91</v>
      </c>
      <c r="AI151" s="14">
        <v>1184.0989999999999</v>
      </c>
      <c r="AJ151" s="14">
        <v>65.3</v>
      </c>
      <c r="AK151" s="14">
        <v>15</v>
      </c>
    </row>
    <row r="152" spans="1:37" x14ac:dyDescent="0.2">
      <c r="A152" s="14" t="s">
        <v>29</v>
      </c>
      <c r="B152" s="18" t="s">
        <v>48</v>
      </c>
      <c r="C152" s="18">
        <v>2022</v>
      </c>
      <c r="D152" s="11">
        <v>44769</v>
      </c>
      <c r="E152" s="20" t="s">
        <v>81</v>
      </c>
      <c r="F152" s="1">
        <v>29</v>
      </c>
      <c r="G152" s="20" t="s">
        <v>39</v>
      </c>
      <c r="H152" s="20">
        <v>70</v>
      </c>
      <c r="I152" s="20" t="s">
        <v>97</v>
      </c>
      <c r="J152" s="1" t="s">
        <v>91</v>
      </c>
      <c r="K152" s="1" t="s">
        <v>96</v>
      </c>
      <c r="L152" s="1" t="s">
        <v>71</v>
      </c>
      <c r="M152" s="20">
        <v>9</v>
      </c>
      <c r="N152" s="14">
        <v>0.7</v>
      </c>
      <c r="O152" s="14">
        <v>6.24</v>
      </c>
      <c r="P152" s="14">
        <v>17.61</v>
      </c>
      <c r="Q152" s="14">
        <v>4074.7150000000001</v>
      </c>
      <c r="R152" s="14">
        <v>4128.2150000000001</v>
      </c>
      <c r="S152" s="14">
        <v>1052.107</v>
      </c>
      <c r="T152" s="14">
        <v>2.6850000000000001</v>
      </c>
      <c r="U152" s="14">
        <v>3124.13</v>
      </c>
      <c r="V152" s="14">
        <v>4201.6899999999996</v>
      </c>
      <c r="W152" s="14">
        <v>441.35399999999998</v>
      </c>
      <c r="X152" s="14">
        <v>195.316</v>
      </c>
      <c r="Y152" s="14">
        <v>18.382000000000001</v>
      </c>
      <c r="Z152" s="14">
        <v>3</v>
      </c>
      <c r="AA152" s="14">
        <v>7.0510000000000002</v>
      </c>
      <c r="AB152" s="24">
        <v>1.0389999999999999</v>
      </c>
      <c r="AC152" s="24">
        <v>6.3869999999999996</v>
      </c>
      <c r="AD152" s="24">
        <v>0.66500000000000004</v>
      </c>
      <c r="AE152" s="24">
        <v>0.214</v>
      </c>
      <c r="AF152" s="10">
        <v>0.625</v>
      </c>
      <c r="AG152" s="24">
        <v>45.0625</v>
      </c>
      <c r="AH152" s="23">
        <v>0.99</v>
      </c>
      <c r="AI152" s="14">
        <v>1755.2850000000001</v>
      </c>
      <c r="AJ152" s="14">
        <v>0.84</v>
      </c>
      <c r="AK152" s="14">
        <v>0</v>
      </c>
    </row>
    <row r="153" spans="1:37" x14ac:dyDescent="0.2">
      <c r="A153" s="14" t="s">
        <v>29</v>
      </c>
      <c r="B153" s="18" t="s">
        <v>48</v>
      </c>
      <c r="C153" s="18">
        <v>2022</v>
      </c>
      <c r="D153" s="11">
        <v>44769</v>
      </c>
      <c r="E153" s="20" t="s">
        <v>79</v>
      </c>
      <c r="F153" s="1">
        <v>30</v>
      </c>
      <c r="G153" s="20" t="s">
        <v>39</v>
      </c>
      <c r="H153" s="20">
        <v>70</v>
      </c>
      <c r="I153" s="20" t="s">
        <v>97</v>
      </c>
      <c r="J153" s="1" t="s">
        <v>71</v>
      </c>
      <c r="K153" s="1" t="s">
        <v>95</v>
      </c>
      <c r="L153" s="1" t="s">
        <v>94</v>
      </c>
      <c r="M153" s="20">
        <v>7</v>
      </c>
      <c r="N153" s="14">
        <v>0.9</v>
      </c>
      <c r="O153" s="14">
        <v>6.35</v>
      </c>
      <c r="P153" s="14">
        <v>19.14</v>
      </c>
      <c r="Q153" s="14">
        <v>3681.4209999999998</v>
      </c>
      <c r="R153" s="14">
        <v>3172.4940000000001</v>
      </c>
      <c r="S153" s="14">
        <v>1086.8969999999999</v>
      </c>
      <c r="T153" s="14">
        <v>2.2989999999999999</v>
      </c>
      <c r="U153" s="14">
        <v>3378.67</v>
      </c>
      <c r="V153" s="14">
        <v>5200.8599999999997</v>
      </c>
      <c r="W153" s="14">
        <v>452.072</v>
      </c>
      <c r="X153" s="14">
        <v>175.79599999999999</v>
      </c>
      <c r="Y153" s="14">
        <v>16.468</v>
      </c>
      <c r="Z153" s="14">
        <v>2.4460000000000002</v>
      </c>
      <c r="AA153" s="14">
        <v>7.1680000000000001</v>
      </c>
      <c r="AB153" s="24">
        <v>0.86</v>
      </c>
      <c r="AC153" s="24">
        <v>5.81</v>
      </c>
      <c r="AD153" s="24">
        <v>0.65700000000000003</v>
      </c>
      <c r="AE153" s="24">
        <v>0.374</v>
      </c>
      <c r="AF153" s="10">
        <v>0.39700000000000002</v>
      </c>
      <c r="AG153" s="24">
        <v>24.5</v>
      </c>
      <c r="AH153" s="23">
        <v>1.1599999999999999</v>
      </c>
      <c r="AI153" s="14">
        <v>1891.3979999999999</v>
      </c>
      <c r="AJ153" s="14">
        <v>14.87</v>
      </c>
      <c r="AK153" s="14">
        <v>3</v>
      </c>
    </row>
    <row r="154" spans="1:37" x14ac:dyDescent="0.2">
      <c r="A154" s="14" t="s">
        <v>29</v>
      </c>
      <c r="B154" s="18" t="s">
        <v>48</v>
      </c>
      <c r="C154" s="18">
        <v>2022</v>
      </c>
      <c r="D154" s="11">
        <v>44769</v>
      </c>
      <c r="E154" s="20" t="s">
        <v>81</v>
      </c>
      <c r="F154" s="1">
        <v>31</v>
      </c>
      <c r="G154" s="20" t="s">
        <v>40</v>
      </c>
      <c r="H154" s="20">
        <v>70</v>
      </c>
      <c r="I154" s="20" t="s">
        <v>97</v>
      </c>
      <c r="J154" s="1" t="s">
        <v>91</v>
      </c>
      <c r="K154" s="1" t="s">
        <v>96</v>
      </c>
      <c r="L154" s="1" t="s">
        <v>71</v>
      </c>
      <c r="M154" s="20">
        <v>9</v>
      </c>
      <c r="N154" s="14">
        <v>0.8</v>
      </c>
      <c r="O154" s="14">
        <v>6.03</v>
      </c>
      <c r="P154" s="14">
        <v>14.86</v>
      </c>
      <c r="Q154" s="14">
        <v>4188.9070000000002</v>
      </c>
      <c r="R154" s="14">
        <v>3492.6480000000001</v>
      </c>
      <c r="S154" s="14">
        <v>1031.8240000000001</v>
      </c>
      <c r="T154" s="14">
        <v>2.76</v>
      </c>
      <c r="U154" s="14">
        <v>2988.48</v>
      </c>
      <c r="V154" s="14">
        <v>3511.88</v>
      </c>
      <c r="W154" s="14">
        <v>550.91200000000003</v>
      </c>
      <c r="X154" s="14">
        <v>268.82299999999998</v>
      </c>
      <c r="Y154" s="14">
        <v>18.271000000000001</v>
      </c>
      <c r="Z154" s="14">
        <v>2.6230000000000002</v>
      </c>
      <c r="AA154" s="14">
        <v>6.1130000000000004</v>
      </c>
      <c r="AB154" s="24">
        <v>0.749</v>
      </c>
      <c r="AC154" s="24">
        <v>7.0949999999999998</v>
      </c>
      <c r="AD154" s="24">
        <v>0.91</v>
      </c>
      <c r="AE154" s="24">
        <v>0.25900000000000001</v>
      </c>
      <c r="AF154" s="10">
        <v>0.45700000000000002</v>
      </c>
      <c r="AG154" s="24">
        <v>4.75</v>
      </c>
      <c r="AH154" s="23">
        <v>1.2</v>
      </c>
      <c r="AI154" s="14">
        <v>1084.973</v>
      </c>
      <c r="AJ154" s="14">
        <v>6.99</v>
      </c>
      <c r="AK154" s="14">
        <v>2</v>
      </c>
    </row>
    <row r="155" spans="1:37" x14ac:dyDescent="0.2">
      <c r="A155" s="14" t="s">
        <v>29</v>
      </c>
      <c r="B155" s="18" t="s">
        <v>48</v>
      </c>
      <c r="C155" s="18">
        <v>2022</v>
      </c>
      <c r="D155" s="11">
        <v>44769</v>
      </c>
      <c r="E155" s="20" t="s">
        <v>80</v>
      </c>
      <c r="F155" s="1">
        <v>33</v>
      </c>
      <c r="G155" s="20" t="s">
        <v>40</v>
      </c>
      <c r="H155" s="20">
        <v>70</v>
      </c>
      <c r="I155" s="20" t="s">
        <v>97</v>
      </c>
      <c r="J155" s="1" t="s">
        <v>91</v>
      </c>
      <c r="K155" s="1" t="s">
        <v>95</v>
      </c>
      <c r="L155" s="1" t="s">
        <v>71</v>
      </c>
      <c r="M155" s="20">
        <v>8</v>
      </c>
      <c r="N155" s="14">
        <v>0.9</v>
      </c>
      <c r="O155" s="14">
        <v>6.21</v>
      </c>
      <c r="P155" s="14">
        <v>14.54</v>
      </c>
      <c r="Q155" s="14">
        <v>3848.1790000000001</v>
      </c>
      <c r="R155" s="14">
        <v>3676.7719999999999</v>
      </c>
      <c r="S155" s="14">
        <v>1146.3720000000001</v>
      </c>
      <c r="T155" s="14">
        <v>3.1110000000000002</v>
      </c>
      <c r="U155" s="14">
        <v>3051.33</v>
      </c>
      <c r="V155" s="14">
        <v>3509.83</v>
      </c>
      <c r="W155" s="14">
        <v>493.32499999999999</v>
      </c>
      <c r="X155" s="14">
        <v>273.42099999999999</v>
      </c>
      <c r="Y155" s="14">
        <v>15.76</v>
      </c>
      <c r="Z155" s="14">
        <v>3.2589999999999999</v>
      </c>
      <c r="AA155" s="14">
        <v>6.2460000000000004</v>
      </c>
      <c r="AB155" s="24">
        <v>0.80100000000000005</v>
      </c>
      <c r="AC155" s="24">
        <v>6.0949999999999998</v>
      </c>
      <c r="AD155" s="24">
        <v>0.78300000000000003</v>
      </c>
      <c r="AE155" s="24">
        <v>0.254</v>
      </c>
      <c r="AF155" s="10">
        <v>0.63400000000000001</v>
      </c>
      <c r="AG155" s="24">
        <v>9.125</v>
      </c>
      <c r="AH155" s="23">
        <v>1.05</v>
      </c>
      <c r="AI155" s="14">
        <v>1269.3030000000001</v>
      </c>
      <c r="AJ155" s="14">
        <v>4.25</v>
      </c>
      <c r="AK155" s="14">
        <v>1</v>
      </c>
    </row>
    <row r="156" spans="1:37" x14ac:dyDescent="0.2">
      <c r="A156" s="14" t="s">
        <v>29</v>
      </c>
      <c r="B156" s="18" t="s">
        <v>48</v>
      </c>
      <c r="C156" s="18">
        <v>2022</v>
      </c>
      <c r="D156" s="11">
        <v>44769</v>
      </c>
      <c r="E156" s="20" t="s">
        <v>78</v>
      </c>
      <c r="F156" s="1">
        <v>34</v>
      </c>
      <c r="G156" s="20" t="s">
        <v>40</v>
      </c>
      <c r="H156" s="20">
        <v>70</v>
      </c>
      <c r="I156" s="20" t="s">
        <v>97</v>
      </c>
      <c r="J156" s="1" t="s">
        <v>97</v>
      </c>
      <c r="K156" s="1" t="s">
        <v>96</v>
      </c>
      <c r="L156" s="1" t="s">
        <v>94</v>
      </c>
      <c r="M156" s="20">
        <v>6</v>
      </c>
      <c r="N156" s="14">
        <v>0.8</v>
      </c>
      <c r="O156" s="14">
        <v>6.03</v>
      </c>
      <c r="P156" s="14">
        <v>15.11</v>
      </c>
      <c r="Q156" s="14">
        <v>3390.915</v>
      </c>
      <c r="R156" s="14">
        <v>3553.335</v>
      </c>
      <c r="S156" s="14">
        <v>1079.8900000000001</v>
      </c>
      <c r="T156" s="14">
        <v>3.879</v>
      </c>
      <c r="U156" s="14">
        <v>2804.52</v>
      </c>
      <c r="V156" s="14">
        <v>4399.32</v>
      </c>
      <c r="W156" s="14">
        <v>543.62400000000002</v>
      </c>
      <c r="X156" s="14">
        <v>238.57400000000001</v>
      </c>
      <c r="Y156" s="14">
        <v>16.318000000000001</v>
      </c>
      <c r="Z156" s="14">
        <v>3.0249999999999999</v>
      </c>
      <c r="AA156" s="14">
        <v>7.3250000000000002</v>
      </c>
      <c r="AB156" s="24">
        <v>0.76700000000000002</v>
      </c>
      <c r="AC156" s="24">
        <v>6.8209999999999997</v>
      </c>
      <c r="AD156" s="24">
        <v>0.69299999999999995</v>
      </c>
      <c r="AE156" s="24">
        <v>0.32500000000000001</v>
      </c>
      <c r="AF156" s="10">
        <v>0.47499999999999998</v>
      </c>
      <c r="AG156" s="24">
        <v>11.8125</v>
      </c>
      <c r="AH156" s="23">
        <v>0.95</v>
      </c>
      <c r="AI156" s="14">
        <v>1063.4659999999999</v>
      </c>
      <c r="AJ156" s="14">
        <v>0</v>
      </c>
      <c r="AK156" s="14">
        <v>0</v>
      </c>
    </row>
    <row r="157" spans="1:37" x14ac:dyDescent="0.2">
      <c r="A157" s="14" t="s">
        <v>29</v>
      </c>
      <c r="B157" s="18" t="s">
        <v>48</v>
      </c>
      <c r="C157" s="18">
        <v>2022</v>
      </c>
      <c r="D157" s="11">
        <v>44769</v>
      </c>
      <c r="E157" s="20" t="s">
        <v>77</v>
      </c>
      <c r="F157" s="1">
        <v>35</v>
      </c>
      <c r="G157" s="20" t="s">
        <v>40</v>
      </c>
      <c r="H157" s="20">
        <v>70</v>
      </c>
      <c r="I157" s="20" t="s">
        <v>97</v>
      </c>
      <c r="J157" s="1" t="s">
        <v>97</v>
      </c>
      <c r="K157" s="1" t="s">
        <v>95</v>
      </c>
      <c r="L157" s="1" t="s">
        <v>94</v>
      </c>
      <c r="M157" s="20">
        <v>5</v>
      </c>
      <c r="N157" s="14">
        <v>0.8</v>
      </c>
      <c r="O157" s="14">
        <v>6.11</v>
      </c>
      <c r="P157" s="14">
        <v>15.07</v>
      </c>
      <c r="Q157" s="14">
        <v>3845.0749999999998</v>
      </c>
      <c r="R157" s="14">
        <v>3693.0149999999999</v>
      </c>
      <c r="S157" s="14">
        <v>1103.412</v>
      </c>
      <c r="T157" s="14">
        <v>3.0870000000000002</v>
      </c>
      <c r="U157" s="14">
        <v>2862.64</v>
      </c>
      <c r="V157" s="14">
        <v>3885.32</v>
      </c>
      <c r="W157" s="14">
        <v>503.05700000000002</v>
      </c>
      <c r="X157" s="14">
        <v>257.85899999999998</v>
      </c>
      <c r="Y157" s="14">
        <v>18.716999999999999</v>
      </c>
      <c r="Z157" s="14">
        <v>3.145</v>
      </c>
      <c r="AA157" s="14">
        <v>7.6959999999999997</v>
      </c>
      <c r="AB157" s="24">
        <v>0.78500000000000003</v>
      </c>
      <c r="AC157" s="24">
        <v>6.1550000000000002</v>
      </c>
      <c r="AD157" s="24">
        <v>0.66600000000000004</v>
      </c>
      <c r="AE157" s="24">
        <v>0.314</v>
      </c>
      <c r="AF157" s="10">
        <v>0.63100000000000001</v>
      </c>
      <c r="AG157" s="24">
        <v>17.3125</v>
      </c>
      <c r="AH157" s="23">
        <v>1.04</v>
      </c>
      <c r="AI157" s="14">
        <v>1163.8409999999999</v>
      </c>
      <c r="AJ157" s="14">
        <v>0</v>
      </c>
      <c r="AK157" s="14">
        <v>0</v>
      </c>
    </row>
    <row r="158" spans="1:37" x14ac:dyDescent="0.2">
      <c r="A158" s="14" t="s">
        <v>29</v>
      </c>
      <c r="B158" s="18" t="s">
        <v>48</v>
      </c>
      <c r="C158" s="18">
        <v>2022</v>
      </c>
      <c r="D158" s="11">
        <v>44769</v>
      </c>
      <c r="E158" s="20" t="s">
        <v>76</v>
      </c>
      <c r="F158" s="1">
        <v>37</v>
      </c>
      <c r="G158" s="20" t="s">
        <v>40</v>
      </c>
      <c r="H158" s="20">
        <v>70</v>
      </c>
      <c r="I158" s="20" t="s">
        <v>97</v>
      </c>
      <c r="J158" s="1" t="s">
        <v>92</v>
      </c>
      <c r="K158" s="1" t="s">
        <v>95</v>
      </c>
      <c r="L158" s="1" t="s">
        <v>94</v>
      </c>
      <c r="M158" s="20">
        <v>4</v>
      </c>
      <c r="N158" s="14">
        <v>0.9</v>
      </c>
      <c r="O158" s="14">
        <v>6.07</v>
      </c>
      <c r="P158" s="14">
        <v>14.69</v>
      </c>
      <c r="Q158" s="14">
        <v>3647.1239999999998</v>
      </c>
      <c r="R158" s="14">
        <v>3631.7289999999998</v>
      </c>
      <c r="S158" s="14">
        <v>1130.92</v>
      </c>
      <c r="T158" s="14">
        <v>2.7450000000000001</v>
      </c>
      <c r="U158" s="14">
        <v>3149.1</v>
      </c>
      <c r="V158" s="14">
        <v>3853.7</v>
      </c>
      <c r="W158" s="14">
        <v>454.61399999999998</v>
      </c>
      <c r="X158" s="14">
        <v>253.99199999999999</v>
      </c>
      <c r="Y158" s="14">
        <v>16.635000000000002</v>
      </c>
      <c r="Z158" s="14">
        <v>2.774</v>
      </c>
      <c r="AA158" s="14">
        <v>8.0489999999999995</v>
      </c>
      <c r="AB158" s="24">
        <v>0.77700000000000002</v>
      </c>
      <c r="AC158" s="24">
        <v>6.2430000000000003</v>
      </c>
      <c r="AD158" s="24">
        <v>0.752</v>
      </c>
      <c r="AE158" s="24">
        <v>0.35899999999999999</v>
      </c>
      <c r="AF158" s="10">
        <v>0.39800000000000002</v>
      </c>
      <c r="AG158" s="24">
        <v>6.5625</v>
      </c>
      <c r="AH158" s="23">
        <v>1</v>
      </c>
      <c r="AI158" s="14">
        <v>1180.57</v>
      </c>
      <c r="AJ158" s="14">
        <v>0</v>
      </c>
      <c r="AK158" s="14">
        <v>0</v>
      </c>
    </row>
    <row r="159" spans="1:37" x14ac:dyDescent="0.2">
      <c r="A159" s="14" t="s">
        <v>29</v>
      </c>
      <c r="B159" s="18" t="s">
        <v>48</v>
      </c>
      <c r="C159" s="18">
        <v>2022</v>
      </c>
      <c r="D159" s="11">
        <v>44769</v>
      </c>
      <c r="E159" s="20" t="s">
        <v>82</v>
      </c>
      <c r="F159" s="1">
        <v>38</v>
      </c>
      <c r="G159" s="20" t="s">
        <v>40</v>
      </c>
      <c r="H159" s="20">
        <v>70</v>
      </c>
      <c r="I159" s="20" t="s">
        <v>97</v>
      </c>
      <c r="J159" s="1" t="s">
        <v>100</v>
      </c>
      <c r="K159" s="1" t="s">
        <v>95</v>
      </c>
      <c r="L159" s="1" t="s">
        <v>71</v>
      </c>
      <c r="M159" s="20">
        <v>10</v>
      </c>
      <c r="N159" s="14">
        <v>0.6</v>
      </c>
      <c r="O159" s="14">
        <v>6.35</v>
      </c>
      <c r="P159" s="14">
        <v>15.4</v>
      </c>
      <c r="Q159" s="14">
        <v>3614.8319999999999</v>
      </c>
      <c r="R159" s="14">
        <v>3584.8989999999999</v>
      </c>
      <c r="S159" s="14">
        <v>1104.492</v>
      </c>
      <c r="T159" s="14">
        <v>2.6629999999999998</v>
      </c>
      <c r="U159" s="14">
        <v>2160.4499999999998</v>
      </c>
      <c r="V159" s="14">
        <v>4172.91</v>
      </c>
      <c r="W159" s="14">
        <v>460.8</v>
      </c>
      <c r="X159" s="14">
        <v>181.40600000000001</v>
      </c>
      <c r="Y159" s="14">
        <v>19.681000000000001</v>
      </c>
      <c r="Z159" s="14">
        <v>2.6059999999999999</v>
      </c>
      <c r="AA159" s="14">
        <v>6.6879999999999997</v>
      </c>
      <c r="AB159" s="24">
        <v>0.60299999999999998</v>
      </c>
      <c r="AC159" s="24">
        <v>5.6360000000000001</v>
      </c>
      <c r="AD159" s="24">
        <v>0.64900000000000002</v>
      </c>
      <c r="AE159" s="24">
        <v>0.248</v>
      </c>
      <c r="AF159" s="10">
        <v>0.32700000000000001</v>
      </c>
      <c r="AG159" s="24">
        <v>23.125</v>
      </c>
      <c r="AH159" s="23">
        <v>1.01</v>
      </c>
      <c r="AI159" s="14">
        <v>957.476</v>
      </c>
      <c r="AJ159" s="14">
        <v>0</v>
      </c>
      <c r="AK159" s="14">
        <v>0</v>
      </c>
    </row>
    <row r="160" spans="1:37" x14ac:dyDescent="0.2">
      <c r="A160" s="14" t="s">
        <v>29</v>
      </c>
      <c r="B160" s="18" t="s">
        <v>48</v>
      </c>
      <c r="C160" s="18">
        <v>2022</v>
      </c>
      <c r="D160" s="11">
        <v>44769</v>
      </c>
      <c r="E160" s="20" t="s">
        <v>79</v>
      </c>
      <c r="F160" s="1">
        <v>39</v>
      </c>
      <c r="G160" s="20" t="s">
        <v>40</v>
      </c>
      <c r="H160" s="20">
        <v>70</v>
      </c>
      <c r="I160" s="20" t="s">
        <v>97</v>
      </c>
      <c r="J160" s="1" t="s">
        <v>71</v>
      </c>
      <c r="K160" s="1" t="s">
        <v>95</v>
      </c>
      <c r="L160" s="1" t="s">
        <v>94</v>
      </c>
      <c r="M160" s="20">
        <v>7</v>
      </c>
      <c r="N160" s="14">
        <v>0.8</v>
      </c>
      <c r="O160" s="14">
        <v>6.1</v>
      </c>
      <c r="P160" s="14">
        <v>15.91</v>
      </c>
      <c r="Q160" s="14">
        <v>3755.67</v>
      </c>
      <c r="R160" s="14">
        <v>3239.837</v>
      </c>
      <c r="S160" s="14">
        <v>1012.9930000000001</v>
      </c>
      <c r="T160" s="14">
        <v>2.762</v>
      </c>
      <c r="U160" s="14">
        <v>2970.83</v>
      </c>
      <c r="V160" s="14">
        <v>4673.43</v>
      </c>
      <c r="W160" s="14">
        <v>486.54899999999998</v>
      </c>
      <c r="X160" s="14">
        <v>250.227</v>
      </c>
      <c r="Y160" s="14">
        <v>17.199000000000002</v>
      </c>
      <c r="Z160" s="14">
        <v>3.0419999999999998</v>
      </c>
      <c r="AA160" s="14">
        <v>6.9980000000000002</v>
      </c>
      <c r="AB160" s="24">
        <v>0.72499999999999998</v>
      </c>
      <c r="AC160" s="24">
        <v>5.9539999999999997</v>
      </c>
      <c r="AD160" s="24">
        <v>0.69599999999999995</v>
      </c>
      <c r="AE160" s="24">
        <v>0.32300000000000001</v>
      </c>
      <c r="AF160" s="10">
        <v>0.41199999999999998</v>
      </c>
      <c r="AG160" s="24">
        <v>17</v>
      </c>
      <c r="AH160" s="23">
        <v>1.1599999999999999</v>
      </c>
      <c r="AI160" s="14">
        <v>1222.7090000000001</v>
      </c>
      <c r="AJ160" s="14">
        <v>14.83</v>
      </c>
      <c r="AK160" s="14">
        <v>3</v>
      </c>
    </row>
    <row r="161" spans="1:37" x14ac:dyDescent="0.2">
      <c r="A161" s="14" t="s">
        <v>29</v>
      </c>
      <c r="B161" s="18" t="s">
        <v>48</v>
      </c>
      <c r="C161" s="18">
        <v>2022</v>
      </c>
      <c r="D161" s="11">
        <v>44769</v>
      </c>
      <c r="E161" s="20" t="s">
        <v>74</v>
      </c>
      <c r="F161" s="1">
        <v>40</v>
      </c>
      <c r="G161" s="20" t="s">
        <v>40</v>
      </c>
      <c r="H161" s="20">
        <v>70</v>
      </c>
      <c r="I161" s="20" t="s">
        <v>97</v>
      </c>
      <c r="J161" s="1" t="s">
        <v>91</v>
      </c>
      <c r="K161" s="1" t="s">
        <v>95</v>
      </c>
      <c r="L161" s="1" t="s">
        <v>93</v>
      </c>
      <c r="M161" s="20">
        <v>2</v>
      </c>
      <c r="N161" s="14">
        <v>0.8</v>
      </c>
      <c r="O161" s="14">
        <v>6.39</v>
      </c>
      <c r="P161" s="14">
        <v>13.68</v>
      </c>
      <c r="Q161" s="14">
        <v>3812.1129999999998</v>
      </c>
      <c r="R161" s="14">
        <v>3422.558</v>
      </c>
      <c r="S161" s="14">
        <v>1264.588</v>
      </c>
      <c r="T161" s="14">
        <v>2.5339999999999998</v>
      </c>
      <c r="U161" s="14">
        <v>3439.04</v>
      </c>
      <c r="V161" s="14">
        <v>2013.15</v>
      </c>
      <c r="W161" s="14">
        <v>563.42200000000003</v>
      </c>
      <c r="X161" s="14">
        <v>277.76900000000001</v>
      </c>
      <c r="Y161" s="14">
        <v>15.317</v>
      </c>
      <c r="Z161" s="14">
        <v>3.044</v>
      </c>
      <c r="AA161" s="14">
        <v>4.617</v>
      </c>
      <c r="AB161" s="24">
        <v>0.98399999999999999</v>
      </c>
      <c r="AC161" s="24">
        <v>6.8479999999999999</v>
      </c>
      <c r="AD161" s="24">
        <v>1.1850000000000001</v>
      </c>
      <c r="AE161" s="24">
        <v>7.6999999999999999E-2</v>
      </c>
      <c r="AF161" s="10">
        <v>0.41499999999999998</v>
      </c>
      <c r="AG161" s="24">
        <v>12</v>
      </c>
      <c r="AH161" s="23">
        <v>1.1100000000000001</v>
      </c>
      <c r="AI161" s="14">
        <v>1588.857</v>
      </c>
      <c r="AJ161" s="14">
        <v>8.41</v>
      </c>
      <c r="AK161" s="14">
        <v>2</v>
      </c>
    </row>
    <row r="162" spans="1:37" x14ac:dyDescent="0.2">
      <c r="A162" s="14" t="s">
        <v>24</v>
      </c>
      <c r="B162" s="18" t="s">
        <v>44</v>
      </c>
      <c r="C162" s="22">
        <v>2020</v>
      </c>
      <c r="D162" s="17">
        <v>44036</v>
      </c>
      <c r="E162" s="20" t="s">
        <v>88</v>
      </c>
      <c r="F162" s="1">
        <v>4</v>
      </c>
      <c r="G162" s="2" t="s">
        <v>37</v>
      </c>
      <c r="H162" s="2">
        <v>81</v>
      </c>
      <c r="I162" s="2" t="s">
        <v>99</v>
      </c>
      <c r="J162" s="1" t="s">
        <v>91</v>
      </c>
      <c r="K162" s="1" t="s">
        <v>95</v>
      </c>
      <c r="L162" s="2" t="s">
        <v>93</v>
      </c>
      <c r="M162" s="2">
        <v>16</v>
      </c>
      <c r="N162" s="7">
        <v>1.4</v>
      </c>
      <c r="O162" s="7">
        <v>6.69</v>
      </c>
      <c r="P162" s="3">
        <v>13.85</v>
      </c>
      <c r="Q162" s="3">
        <v>1851.953</v>
      </c>
      <c r="R162" s="3">
        <v>4257.6790000000001</v>
      </c>
      <c r="S162" s="7">
        <v>2097.1970000000001</v>
      </c>
      <c r="T162" s="7">
        <v>1.919</v>
      </c>
      <c r="U162" s="7">
        <v>1762.74</v>
      </c>
      <c r="V162" s="14">
        <v>1615.54</v>
      </c>
      <c r="W162" s="14">
        <v>400.56400000000002</v>
      </c>
      <c r="X162" s="14">
        <v>155.46100000000001</v>
      </c>
      <c r="Y162" s="14">
        <v>13.77</v>
      </c>
      <c r="Z162" s="7">
        <v>1.6759999999999999</v>
      </c>
      <c r="AA162" s="7">
        <v>4.226</v>
      </c>
      <c r="AB162" s="24">
        <v>0.78900000000000003</v>
      </c>
      <c r="AC162" s="24">
        <v>2.278</v>
      </c>
      <c r="AD162" s="24">
        <v>0.63800000000000001</v>
      </c>
      <c r="AE162" s="24">
        <v>0.08</v>
      </c>
      <c r="AF162" s="10">
        <v>0.22600000000000001</v>
      </c>
      <c r="AG162" s="24">
        <v>0.1</v>
      </c>
      <c r="AH162" s="7">
        <v>0.43</v>
      </c>
      <c r="AI162" s="7">
        <v>1116.204</v>
      </c>
      <c r="AJ162" s="7">
        <v>0</v>
      </c>
      <c r="AK162" s="7">
        <v>0</v>
      </c>
    </row>
    <row r="163" spans="1:37" x14ac:dyDescent="0.2">
      <c r="A163" s="14" t="s">
        <v>24</v>
      </c>
      <c r="B163" s="18" t="s">
        <v>44</v>
      </c>
      <c r="C163" s="22">
        <v>2020</v>
      </c>
      <c r="D163" s="17">
        <v>44036</v>
      </c>
      <c r="E163" s="20" t="s">
        <v>89</v>
      </c>
      <c r="F163" s="1">
        <v>7</v>
      </c>
      <c r="G163" s="2" t="s">
        <v>37</v>
      </c>
      <c r="H163" s="2">
        <v>81</v>
      </c>
      <c r="I163" s="2" t="s">
        <v>99</v>
      </c>
      <c r="J163" s="1" t="s">
        <v>97</v>
      </c>
      <c r="K163" s="1" t="s">
        <v>95</v>
      </c>
      <c r="L163" s="2" t="s">
        <v>94</v>
      </c>
      <c r="M163" s="2">
        <v>17</v>
      </c>
      <c r="N163" s="7">
        <v>1.2</v>
      </c>
      <c r="O163" s="7">
        <v>6.66</v>
      </c>
      <c r="P163" s="3">
        <v>15</v>
      </c>
      <c r="Q163" s="3">
        <v>3538.605</v>
      </c>
      <c r="R163" s="3">
        <v>3132.221</v>
      </c>
      <c r="S163" s="7">
        <v>1011.242</v>
      </c>
      <c r="T163" s="7">
        <v>3.391</v>
      </c>
      <c r="U163" s="7">
        <v>1221.23</v>
      </c>
      <c r="V163" s="14">
        <v>2601.0500000000002</v>
      </c>
      <c r="W163" s="14">
        <v>307.64</v>
      </c>
      <c r="X163" s="14">
        <v>136.79599999999999</v>
      </c>
      <c r="Y163" s="14">
        <v>17.905000000000001</v>
      </c>
      <c r="Z163" s="7">
        <v>1.7050000000000001</v>
      </c>
      <c r="AA163" s="7">
        <v>5.6020000000000003</v>
      </c>
      <c r="AB163" s="24">
        <v>0.73199999999999998</v>
      </c>
      <c r="AC163" s="24">
        <v>2.375</v>
      </c>
      <c r="AD163" s="24">
        <v>0.375</v>
      </c>
      <c r="AE163" s="24">
        <v>0.18099999999999999</v>
      </c>
      <c r="AF163" s="10">
        <v>0.4</v>
      </c>
      <c r="AG163" s="24">
        <v>0.1</v>
      </c>
      <c r="AH163" s="7">
        <v>1.1299999999999999</v>
      </c>
      <c r="AI163" s="7">
        <v>617.83199999999999</v>
      </c>
      <c r="AJ163" s="7">
        <v>0</v>
      </c>
      <c r="AK163" s="7">
        <v>0</v>
      </c>
    </row>
    <row r="164" spans="1:37" x14ac:dyDescent="0.2">
      <c r="A164" s="14" t="s">
        <v>24</v>
      </c>
      <c r="B164" s="18" t="s">
        <v>44</v>
      </c>
      <c r="C164" s="22">
        <v>2020</v>
      </c>
      <c r="D164" s="17">
        <v>44036</v>
      </c>
      <c r="E164" s="20" t="s">
        <v>87</v>
      </c>
      <c r="F164" s="1">
        <v>10</v>
      </c>
      <c r="G164" s="2" t="s">
        <v>37</v>
      </c>
      <c r="H164" s="2">
        <v>81</v>
      </c>
      <c r="I164" s="2" t="s">
        <v>99</v>
      </c>
      <c r="J164" s="1" t="s">
        <v>92</v>
      </c>
      <c r="K164" s="1" t="s">
        <v>95</v>
      </c>
      <c r="L164" s="2" t="s">
        <v>94</v>
      </c>
      <c r="M164" s="2">
        <v>15</v>
      </c>
      <c r="N164" s="7">
        <v>1.4</v>
      </c>
      <c r="O164" s="7">
        <v>6.44</v>
      </c>
      <c r="P164" s="3">
        <v>16.39</v>
      </c>
      <c r="Q164" s="3">
        <v>2933.806</v>
      </c>
      <c r="R164" s="3">
        <v>2845.2289999999998</v>
      </c>
      <c r="S164" s="7">
        <v>1030.1949999999999</v>
      </c>
      <c r="T164" s="7">
        <v>3.3719999999999999</v>
      </c>
      <c r="U164" s="7">
        <v>1433.3</v>
      </c>
      <c r="V164" s="14">
        <v>3126.17</v>
      </c>
      <c r="W164" s="14">
        <v>499.38400000000001</v>
      </c>
      <c r="X164" s="14">
        <v>175.19200000000001</v>
      </c>
      <c r="Y164" s="14">
        <v>14.698</v>
      </c>
      <c r="Z164" s="7">
        <v>1.7490000000000001</v>
      </c>
      <c r="AA164" s="7">
        <v>5.7350000000000003</v>
      </c>
      <c r="AB164" s="24">
        <v>0.73799999999999999</v>
      </c>
      <c r="AC164" s="24">
        <v>2.573</v>
      </c>
      <c r="AD164" s="24">
        <v>0.434</v>
      </c>
      <c r="AE164" s="24">
        <v>0.22900000000000001</v>
      </c>
      <c r="AF164" s="10">
        <v>0.378</v>
      </c>
      <c r="AG164" s="24">
        <v>0.1</v>
      </c>
      <c r="AH164" s="7">
        <v>1.03</v>
      </c>
      <c r="AI164" s="7">
        <v>881.21</v>
      </c>
      <c r="AJ164" s="7">
        <v>0</v>
      </c>
      <c r="AK164" s="7">
        <v>0</v>
      </c>
    </row>
    <row r="165" spans="1:37" x14ac:dyDescent="0.2">
      <c r="A165" s="14" t="s">
        <v>24</v>
      </c>
      <c r="B165" s="18" t="s">
        <v>44</v>
      </c>
      <c r="C165" s="22">
        <v>2020</v>
      </c>
      <c r="D165" s="17">
        <v>44036</v>
      </c>
      <c r="E165" s="20" t="s">
        <v>89</v>
      </c>
      <c r="F165" s="1">
        <v>14</v>
      </c>
      <c r="G165" s="2" t="s">
        <v>38</v>
      </c>
      <c r="H165" s="2">
        <v>81</v>
      </c>
      <c r="I165" s="2" t="s">
        <v>99</v>
      </c>
      <c r="J165" s="1" t="s">
        <v>97</v>
      </c>
      <c r="K165" s="1" t="s">
        <v>95</v>
      </c>
      <c r="L165" s="2" t="s">
        <v>94</v>
      </c>
      <c r="M165" s="2">
        <v>17</v>
      </c>
      <c r="N165" s="7">
        <v>0.9</v>
      </c>
      <c r="O165" s="7">
        <v>6.43</v>
      </c>
      <c r="P165" s="3">
        <v>15.39</v>
      </c>
      <c r="Q165" s="3">
        <v>2958.549</v>
      </c>
      <c r="R165" s="3">
        <v>2641.518</v>
      </c>
      <c r="S165" s="7">
        <v>985.77300000000002</v>
      </c>
      <c r="T165" s="7">
        <v>1.456</v>
      </c>
      <c r="U165" s="7">
        <v>1092.8900000000001</v>
      </c>
      <c r="V165" s="14">
        <v>2756.64</v>
      </c>
      <c r="W165" s="14">
        <v>328.64</v>
      </c>
      <c r="X165" s="14">
        <v>153.274</v>
      </c>
      <c r="Y165" s="14">
        <v>17.978000000000002</v>
      </c>
      <c r="Z165" s="7">
        <v>1.2430000000000001</v>
      </c>
      <c r="AA165" s="7">
        <v>7.5350000000000001</v>
      </c>
      <c r="AB165" s="24">
        <v>0.54100000000000004</v>
      </c>
      <c r="AC165" s="24">
        <v>2.7130000000000001</v>
      </c>
      <c r="AD165" s="24">
        <v>0.48</v>
      </c>
      <c r="AE165" s="24">
        <v>8.8999999999999996E-2</v>
      </c>
      <c r="AF165" s="10">
        <v>0.252</v>
      </c>
      <c r="AG165" s="24">
        <v>0.1</v>
      </c>
      <c r="AH165" s="7">
        <v>1.1200000000000001</v>
      </c>
      <c r="AI165" s="7">
        <v>454.572</v>
      </c>
      <c r="AJ165" s="7">
        <v>0</v>
      </c>
      <c r="AK165" s="7">
        <v>0</v>
      </c>
    </row>
    <row r="166" spans="1:37" x14ac:dyDescent="0.2">
      <c r="A166" s="14" t="s">
        <v>24</v>
      </c>
      <c r="B166" s="18" t="s">
        <v>44</v>
      </c>
      <c r="C166" s="22">
        <v>2020</v>
      </c>
      <c r="D166" s="17">
        <v>44036</v>
      </c>
      <c r="E166" s="20" t="s">
        <v>88</v>
      </c>
      <c r="F166" s="1">
        <v>17</v>
      </c>
      <c r="G166" s="2" t="s">
        <v>38</v>
      </c>
      <c r="H166" s="2">
        <v>81</v>
      </c>
      <c r="I166" s="2" t="s">
        <v>99</v>
      </c>
      <c r="J166" s="1" t="s">
        <v>91</v>
      </c>
      <c r="K166" s="1" t="s">
        <v>95</v>
      </c>
      <c r="L166" s="2" t="s">
        <v>93</v>
      </c>
      <c r="M166" s="2">
        <v>16</v>
      </c>
      <c r="N166" s="7">
        <v>1.4</v>
      </c>
      <c r="O166" s="7">
        <v>6.72</v>
      </c>
      <c r="P166" s="3">
        <v>12.51</v>
      </c>
      <c r="Q166" s="3">
        <v>1971.2650000000001</v>
      </c>
      <c r="R166" s="3">
        <v>3247.442</v>
      </c>
      <c r="S166" s="7">
        <v>1459.8579999999999</v>
      </c>
      <c r="T166" s="7">
        <v>1.5649999999999999</v>
      </c>
      <c r="U166" s="7">
        <v>1344.45</v>
      </c>
      <c r="V166" s="7">
        <v>1612.2</v>
      </c>
      <c r="W166" s="14">
        <v>425.95299999999997</v>
      </c>
      <c r="X166" s="14">
        <v>138.63200000000001</v>
      </c>
      <c r="Y166" s="14">
        <v>13.382</v>
      </c>
      <c r="Z166" s="7">
        <v>1.4350000000000001</v>
      </c>
      <c r="AA166" s="7">
        <v>3.4350000000000001</v>
      </c>
      <c r="AB166" s="24">
        <v>0.623</v>
      </c>
      <c r="AC166" s="24">
        <v>2.4279999999999999</v>
      </c>
      <c r="AD166" s="24">
        <v>0.97199999999999998</v>
      </c>
      <c r="AE166" s="24">
        <v>6.4000000000000001E-2</v>
      </c>
      <c r="AF166" s="10">
        <v>0.245</v>
      </c>
      <c r="AG166" s="24">
        <v>0.1</v>
      </c>
      <c r="AH166" s="7">
        <v>0.61</v>
      </c>
      <c r="AI166" s="7">
        <v>611.26400000000001</v>
      </c>
      <c r="AJ166" s="7">
        <v>0</v>
      </c>
      <c r="AK166" s="7">
        <v>0</v>
      </c>
    </row>
    <row r="167" spans="1:37" x14ac:dyDescent="0.2">
      <c r="A167" s="14" t="s">
        <v>24</v>
      </c>
      <c r="B167" s="18" t="s">
        <v>44</v>
      </c>
      <c r="C167" s="22">
        <v>2020</v>
      </c>
      <c r="D167" s="17">
        <v>44036</v>
      </c>
      <c r="E167" s="20" t="s">
        <v>87</v>
      </c>
      <c r="F167" s="1">
        <v>22</v>
      </c>
      <c r="G167" s="2" t="s">
        <v>38</v>
      </c>
      <c r="H167" s="2">
        <v>81</v>
      </c>
      <c r="I167" s="2" t="s">
        <v>99</v>
      </c>
      <c r="J167" s="1" t="s">
        <v>92</v>
      </c>
      <c r="K167" s="1" t="s">
        <v>95</v>
      </c>
      <c r="L167" s="2" t="s">
        <v>94</v>
      </c>
      <c r="M167" s="2">
        <v>15</v>
      </c>
      <c r="N167" s="7">
        <v>1.4</v>
      </c>
      <c r="O167" s="7">
        <v>6.63</v>
      </c>
      <c r="P167" s="3">
        <v>15.62</v>
      </c>
      <c r="Q167" s="3">
        <v>2619.9070000000002</v>
      </c>
      <c r="R167" s="3">
        <v>2453.6779999999999</v>
      </c>
      <c r="S167" s="7">
        <v>838.89599999999996</v>
      </c>
      <c r="T167" s="7">
        <v>1.1160000000000001</v>
      </c>
      <c r="U167" s="7">
        <v>1149.79</v>
      </c>
      <c r="V167" s="7">
        <v>3581.21</v>
      </c>
      <c r="W167" s="14">
        <v>286.786</v>
      </c>
      <c r="X167" s="14">
        <v>111.68600000000001</v>
      </c>
      <c r="Y167" s="14">
        <v>12.303000000000001</v>
      </c>
      <c r="Z167" s="7">
        <v>1.2130000000000001</v>
      </c>
      <c r="AA167" s="7">
        <v>4.3179999999999996</v>
      </c>
      <c r="AB167" s="24">
        <v>0.46700000000000003</v>
      </c>
      <c r="AC167" s="24">
        <v>2.69</v>
      </c>
      <c r="AD167" s="24">
        <v>0.38700000000000001</v>
      </c>
      <c r="AE167" s="24">
        <v>0.13100000000000001</v>
      </c>
      <c r="AF167" s="10">
        <v>0.185</v>
      </c>
      <c r="AG167" s="24">
        <v>0.1</v>
      </c>
      <c r="AH167" s="7">
        <v>1.07</v>
      </c>
      <c r="AI167" s="7">
        <v>467.399</v>
      </c>
      <c r="AJ167" s="7">
        <v>0</v>
      </c>
      <c r="AK167" s="7">
        <v>0</v>
      </c>
    </row>
    <row r="168" spans="1:37" x14ac:dyDescent="0.2">
      <c r="A168" s="14" t="s">
        <v>24</v>
      </c>
      <c r="B168" s="18" t="s">
        <v>44</v>
      </c>
      <c r="C168" s="22">
        <v>2020</v>
      </c>
      <c r="D168" s="17">
        <v>44036</v>
      </c>
      <c r="E168" s="20" t="s">
        <v>87</v>
      </c>
      <c r="F168" s="1">
        <v>27</v>
      </c>
      <c r="G168" s="2" t="s">
        <v>39</v>
      </c>
      <c r="H168" s="2">
        <v>81</v>
      </c>
      <c r="I168" s="2" t="s">
        <v>99</v>
      </c>
      <c r="J168" s="1" t="s">
        <v>92</v>
      </c>
      <c r="K168" s="1" t="s">
        <v>95</v>
      </c>
      <c r="L168" s="2" t="s">
        <v>94</v>
      </c>
      <c r="M168" s="2">
        <v>15</v>
      </c>
      <c r="N168" s="14">
        <v>0.8</v>
      </c>
      <c r="O168" s="14">
        <v>6.66</v>
      </c>
      <c r="P168" s="14">
        <v>15.05</v>
      </c>
      <c r="Q168" s="14">
        <v>2978.6860000000001</v>
      </c>
      <c r="R168" s="14">
        <v>2624.047</v>
      </c>
      <c r="S168" s="14">
        <v>851.97299999999996</v>
      </c>
      <c r="T168" s="14">
        <v>1.6819999999999999</v>
      </c>
      <c r="U168" s="14">
        <v>1047.8</v>
      </c>
      <c r="V168" s="14">
        <v>2844.06</v>
      </c>
      <c r="W168" s="14">
        <v>343.339</v>
      </c>
      <c r="X168" s="14">
        <v>132.56399999999999</v>
      </c>
      <c r="Y168" s="14">
        <v>15.303000000000001</v>
      </c>
      <c r="Z168" s="14">
        <v>1.27</v>
      </c>
      <c r="AA168" s="14">
        <v>4.9870000000000001</v>
      </c>
      <c r="AB168" s="24">
        <v>0.497</v>
      </c>
      <c r="AC168" s="24">
        <v>3.01</v>
      </c>
      <c r="AD168" s="24">
        <v>0.29099999999999998</v>
      </c>
      <c r="AE168" s="24">
        <v>0.108</v>
      </c>
      <c r="AF168" s="10">
        <v>0.21099999999999999</v>
      </c>
      <c r="AG168" s="24">
        <v>8</v>
      </c>
      <c r="AH168" s="23">
        <v>1.1399999999999999</v>
      </c>
      <c r="AI168" s="14">
        <v>725.50900000000001</v>
      </c>
      <c r="AJ168" s="14">
        <v>0</v>
      </c>
      <c r="AK168" s="14">
        <v>0</v>
      </c>
    </row>
    <row r="169" spans="1:37" x14ac:dyDescent="0.2">
      <c r="A169" s="14" t="s">
        <v>24</v>
      </c>
      <c r="B169" s="18" t="s">
        <v>44</v>
      </c>
      <c r="C169" s="22">
        <v>2020</v>
      </c>
      <c r="D169" s="17">
        <v>44036</v>
      </c>
      <c r="E169" s="20" t="s">
        <v>88</v>
      </c>
      <c r="F169" s="1">
        <v>30</v>
      </c>
      <c r="G169" s="2" t="s">
        <v>39</v>
      </c>
      <c r="H169" s="2">
        <v>81</v>
      </c>
      <c r="I169" s="2" t="s">
        <v>99</v>
      </c>
      <c r="J169" s="1" t="s">
        <v>91</v>
      </c>
      <c r="K169" s="1" t="s">
        <v>95</v>
      </c>
      <c r="L169" s="2" t="s">
        <v>93</v>
      </c>
      <c r="M169" s="2">
        <v>16</v>
      </c>
      <c r="N169" s="14">
        <v>0.6</v>
      </c>
      <c r="O169" s="14">
        <v>6.87</v>
      </c>
      <c r="P169" s="14">
        <v>13.47</v>
      </c>
      <c r="Q169" s="14">
        <v>1753.114</v>
      </c>
      <c r="R169" s="14">
        <v>3946.6080000000002</v>
      </c>
      <c r="S169" s="14">
        <v>1777.076</v>
      </c>
      <c r="T169" s="14">
        <v>2.0129999999999999</v>
      </c>
      <c r="U169" s="14">
        <v>1276.4100000000001</v>
      </c>
      <c r="V169" s="14">
        <v>972.06</v>
      </c>
      <c r="W169" s="14">
        <v>249.03800000000001</v>
      </c>
      <c r="X169" s="14">
        <v>118.834</v>
      </c>
      <c r="Y169" s="14">
        <v>15.17</v>
      </c>
      <c r="Z169" s="14">
        <v>1.1839999999999999</v>
      </c>
      <c r="AA169" s="14">
        <v>5.0179999999999998</v>
      </c>
      <c r="AB169" s="24">
        <v>0.57599999999999996</v>
      </c>
      <c r="AC169" s="24">
        <v>2.7559999999999998</v>
      </c>
      <c r="AD169" s="24">
        <v>0.58299999999999996</v>
      </c>
      <c r="AE169" s="24">
        <v>1.9E-2</v>
      </c>
      <c r="AF169" s="10">
        <v>0.41199999999999998</v>
      </c>
      <c r="AG169" s="24">
        <v>33.25</v>
      </c>
      <c r="AH169" s="23">
        <v>0.44</v>
      </c>
      <c r="AI169" s="14">
        <v>754.37</v>
      </c>
      <c r="AJ169" s="14">
        <v>616.48</v>
      </c>
      <c r="AK169" s="14">
        <v>139</v>
      </c>
    </row>
    <row r="170" spans="1:37" x14ac:dyDescent="0.2">
      <c r="A170" s="14" t="s">
        <v>24</v>
      </c>
      <c r="B170" s="18" t="s">
        <v>44</v>
      </c>
      <c r="C170" s="22">
        <v>2020</v>
      </c>
      <c r="D170" s="17">
        <v>44036</v>
      </c>
      <c r="E170" s="20" t="s">
        <v>89</v>
      </c>
      <c r="F170" s="1">
        <v>33</v>
      </c>
      <c r="G170" s="2" t="s">
        <v>39</v>
      </c>
      <c r="H170" s="2">
        <v>81</v>
      </c>
      <c r="I170" s="2" t="s">
        <v>99</v>
      </c>
      <c r="J170" s="1" t="s">
        <v>97</v>
      </c>
      <c r="K170" s="1" t="s">
        <v>95</v>
      </c>
      <c r="L170" s="2" t="s">
        <v>94</v>
      </c>
      <c r="M170" s="2">
        <v>17</v>
      </c>
      <c r="N170" s="14">
        <v>0.6</v>
      </c>
      <c r="O170" s="14">
        <v>6.57</v>
      </c>
      <c r="P170" s="14">
        <v>12.99</v>
      </c>
      <c r="Q170" s="14">
        <v>2323.6680000000001</v>
      </c>
      <c r="R170" s="14">
        <v>2523.3220000000001</v>
      </c>
      <c r="S170" s="14">
        <v>741.36099999999999</v>
      </c>
      <c r="T170" s="14">
        <v>0.71199999999999997</v>
      </c>
      <c r="U170" s="14">
        <v>990.74</v>
      </c>
      <c r="V170" s="14">
        <v>2235.25</v>
      </c>
      <c r="W170" s="14">
        <v>213.571</v>
      </c>
      <c r="X170" s="14">
        <v>104.40600000000001</v>
      </c>
      <c r="Y170" s="14">
        <v>11.56</v>
      </c>
      <c r="Z170" s="14">
        <v>1.1639999999999999</v>
      </c>
      <c r="AA170" s="14">
        <v>4.8410000000000002</v>
      </c>
      <c r="AB170" s="24">
        <v>0.41199999999999998</v>
      </c>
      <c r="AC170" s="24">
        <v>2.9049999999999998</v>
      </c>
      <c r="AD170" s="24">
        <v>0.24</v>
      </c>
      <c r="AE170" s="24">
        <v>0.12</v>
      </c>
      <c r="AF170" s="10">
        <v>0.186</v>
      </c>
      <c r="AG170" s="24">
        <v>1</v>
      </c>
      <c r="AH170" s="23">
        <v>0.92</v>
      </c>
      <c r="AI170" s="14">
        <v>635.61699999999996</v>
      </c>
      <c r="AJ170" s="14">
        <v>0</v>
      </c>
      <c r="AK170" s="14">
        <v>0</v>
      </c>
    </row>
    <row r="171" spans="1:37" x14ac:dyDescent="0.2">
      <c r="A171" s="14" t="s">
        <v>24</v>
      </c>
      <c r="B171" s="18" t="s">
        <v>44</v>
      </c>
      <c r="C171" s="22">
        <v>2020</v>
      </c>
      <c r="D171" s="17">
        <v>44036</v>
      </c>
      <c r="E171" s="20" t="s">
        <v>87</v>
      </c>
      <c r="F171" s="1">
        <v>38</v>
      </c>
      <c r="G171" s="1" t="s">
        <v>40</v>
      </c>
      <c r="H171" s="2">
        <v>81</v>
      </c>
      <c r="I171" s="1" t="s">
        <v>99</v>
      </c>
      <c r="J171" s="1" t="s">
        <v>92</v>
      </c>
      <c r="K171" s="1" t="s">
        <v>95</v>
      </c>
      <c r="L171" s="20" t="s">
        <v>94</v>
      </c>
      <c r="M171" s="1">
        <v>15</v>
      </c>
      <c r="N171" s="14">
        <v>1.2</v>
      </c>
      <c r="O171" s="14">
        <v>6.4</v>
      </c>
      <c r="P171" s="14">
        <v>15.07</v>
      </c>
      <c r="Q171" s="14">
        <v>3139.05</v>
      </c>
      <c r="R171" s="14">
        <v>2507.1080000000002</v>
      </c>
      <c r="S171" s="14">
        <v>820.96400000000006</v>
      </c>
      <c r="T171" s="14">
        <v>1.7569999999999999</v>
      </c>
      <c r="U171" s="14">
        <v>1193.3900000000001</v>
      </c>
      <c r="V171" s="14">
        <v>3010.94</v>
      </c>
      <c r="W171" s="14">
        <v>377.44799999999998</v>
      </c>
      <c r="X171" s="14">
        <v>150.27600000000001</v>
      </c>
      <c r="Y171" s="14">
        <v>16.242999999999999</v>
      </c>
      <c r="Z171" s="14">
        <v>2.04</v>
      </c>
      <c r="AA171" s="14">
        <v>5.024</v>
      </c>
      <c r="AB171" s="24">
        <v>0.71799999999999997</v>
      </c>
      <c r="AC171" s="24">
        <v>2.2040000000000002</v>
      </c>
      <c r="AD171" s="24">
        <v>0.51100000000000001</v>
      </c>
      <c r="AE171" s="24">
        <v>0.157</v>
      </c>
      <c r="AF171" s="10">
        <v>0.41399999999999998</v>
      </c>
      <c r="AG171" s="24">
        <v>2.2749999999999999</v>
      </c>
      <c r="AH171" s="23">
        <v>1.25</v>
      </c>
      <c r="AI171" s="14">
        <v>521.52700000000004</v>
      </c>
      <c r="AJ171" s="14">
        <v>0</v>
      </c>
      <c r="AK171" s="14">
        <v>0</v>
      </c>
    </row>
    <row r="172" spans="1:37" x14ac:dyDescent="0.2">
      <c r="A172" s="14" t="s">
        <v>24</v>
      </c>
      <c r="B172" s="18" t="s">
        <v>44</v>
      </c>
      <c r="C172" s="22">
        <v>2020</v>
      </c>
      <c r="D172" s="17">
        <v>44036</v>
      </c>
      <c r="E172" s="20" t="s">
        <v>89</v>
      </c>
      <c r="F172" s="1">
        <v>43</v>
      </c>
      <c r="G172" s="1" t="s">
        <v>40</v>
      </c>
      <c r="H172" s="2">
        <v>81</v>
      </c>
      <c r="I172" s="1" t="s">
        <v>99</v>
      </c>
      <c r="J172" s="1" t="s">
        <v>97</v>
      </c>
      <c r="K172" s="1" t="s">
        <v>95</v>
      </c>
      <c r="L172" s="20" t="s">
        <v>94</v>
      </c>
      <c r="M172" s="1">
        <v>17</v>
      </c>
      <c r="N172" s="14">
        <v>1.2</v>
      </c>
      <c r="O172" s="14">
        <v>6.43</v>
      </c>
      <c r="P172" s="14">
        <v>14.59</v>
      </c>
      <c r="Q172" s="14">
        <v>3318.5520000000001</v>
      </c>
      <c r="R172" s="14">
        <v>3234.1759999999999</v>
      </c>
      <c r="S172" s="14">
        <v>1061.2159999999999</v>
      </c>
      <c r="T172" s="14">
        <v>1.962</v>
      </c>
      <c r="U172" s="14">
        <v>1596.09</v>
      </c>
      <c r="V172" s="14">
        <v>2655.57</v>
      </c>
      <c r="W172" s="14">
        <v>353.67700000000002</v>
      </c>
      <c r="X172" s="14">
        <v>196.70699999999999</v>
      </c>
      <c r="Y172" s="14">
        <v>17.484999999999999</v>
      </c>
      <c r="Z172" s="14">
        <v>2.0430000000000001</v>
      </c>
      <c r="AA172" s="14">
        <v>6.4770000000000003</v>
      </c>
      <c r="AB172" s="24">
        <v>0.83699999999999997</v>
      </c>
      <c r="AC172" s="24">
        <v>1.8260000000000001</v>
      </c>
      <c r="AD172" s="24">
        <v>0.73599999999999999</v>
      </c>
      <c r="AE172" s="24">
        <v>0.22800000000000001</v>
      </c>
      <c r="AF172" s="10">
        <v>0.28499999999999998</v>
      </c>
      <c r="AG172" s="24">
        <v>0.32500000000000007</v>
      </c>
      <c r="AH172" s="23">
        <v>1.03</v>
      </c>
      <c r="AI172" s="14">
        <v>826.14200000000005</v>
      </c>
      <c r="AJ172" s="14">
        <v>0</v>
      </c>
      <c r="AK172" s="14">
        <v>0</v>
      </c>
    </row>
    <row r="173" spans="1:37" x14ac:dyDescent="0.2">
      <c r="A173" s="14" t="s">
        <v>24</v>
      </c>
      <c r="B173" s="18" t="s">
        <v>44</v>
      </c>
      <c r="C173" s="22">
        <v>2020</v>
      </c>
      <c r="D173" s="17">
        <v>44036</v>
      </c>
      <c r="E173" s="20" t="s">
        <v>88</v>
      </c>
      <c r="F173" s="1">
        <v>46</v>
      </c>
      <c r="G173" s="1" t="s">
        <v>40</v>
      </c>
      <c r="H173" s="2">
        <v>81</v>
      </c>
      <c r="I173" s="1" t="s">
        <v>99</v>
      </c>
      <c r="J173" s="1" t="s">
        <v>91</v>
      </c>
      <c r="K173" s="1" t="s">
        <v>95</v>
      </c>
      <c r="L173" s="20" t="s">
        <v>93</v>
      </c>
      <c r="M173" s="1">
        <v>16</v>
      </c>
      <c r="N173" s="14">
        <v>1.2</v>
      </c>
      <c r="O173" s="14">
        <v>6.56</v>
      </c>
      <c r="P173" s="14">
        <v>13.05</v>
      </c>
      <c r="Q173" s="14">
        <v>2217.797</v>
      </c>
      <c r="R173" s="14">
        <v>3890.9969999999998</v>
      </c>
      <c r="S173" s="14">
        <v>1407.259</v>
      </c>
      <c r="T173" s="14">
        <v>1.3280000000000001</v>
      </c>
      <c r="U173" s="14">
        <v>1563.82</v>
      </c>
      <c r="V173" s="14">
        <v>1389.24</v>
      </c>
      <c r="W173" s="14">
        <v>270.351</v>
      </c>
      <c r="X173" s="14">
        <v>161.50899999999999</v>
      </c>
      <c r="Y173" s="14">
        <v>14.877000000000001</v>
      </c>
      <c r="Z173" s="14">
        <v>1.774</v>
      </c>
      <c r="AA173" s="14">
        <v>6.63</v>
      </c>
      <c r="AB173" s="24">
        <v>0.78700000000000003</v>
      </c>
      <c r="AC173" s="24">
        <v>2.0830000000000002</v>
      </c>
      <c r="AD173" s="24">
        <v>1.0469999999999999</v>
      </c>
      <c r="AE173" s="24">
        <v>7.6999999999999999E-2</v>
      </c>
      <c r="AF173" s="10">
        <v>0.29499999999999998</v>
      </c>
      <c r="AG173" s="24">
        <v>1.7749999999999999</v>
      </c>
      <c r="AH173" s="23">
        <v>0.56999999999999995</v>
      </c>
      <c r="AI173" s="14">
        <v>818.31100000000004</v>
      </c>
      <c r="AJ173" s="14">
        <v>0</v>
      </c>
      <c r="AK173" s="14">
        <v>0</v>
      </c>
    </row>
    <row r="174" spans="1:37" x14ac:dyDescent="0.2">
      <c r="A174" s="14" t="s">
        <v>26</v>
      </c>
      <c r="B174" s="18" t="s">
        <v>45</v>
      </c>
      <c r="C174" s="18">
        <v>2021</v>
      </c>
      <c r="D174" s="11">
        <v>44384</v>
      </c>
      <c r="E174" s="20" t="s">
        <v>88</v>
      </c>
      <c r="F174" s="1">
        <v>4</v>
      </c>
      <c r="G174" s="2" t="s">
        <v>37</v>
      </c>
      <c r="H174" s="2">
        <v>60</v>
      </c>
      <c r="I174" s="2" t="s">
        <v>99</v>
      </c>
      <c r="J174" s="1" t="s">
        <v>91</v>
      </c>
      <c r="K174" s="1" t="s">
        <v>95</v>
      </c>
      <c r="L174" s="2" t="s">
        <v>93</v>
      </c>
      <c r="M174" s="2">
        <v>16</v>
      </c>
      <c r="N174" s="7">
        <v>0.3</v>
      </c>
      <c r="O174" s="7">
        <v>6.62</v>
      </c>
      <c r="P174" s="3">
        <v>12.69</v>
      </c>
      <c r="Q174" s="3">
        <v>3454.4360000000001</v>
      </c>
      <c r="R174" s="3">
        <v>881.43299999999999</v>
      </c>
      <c r="S174" s="7">
        <v>626.77</v>
      </c>
      <c r="T174" s="7">
        <v>1.2250000000000001</v>
      </c>
      <c r="U174" s="7">
        <v>3242.32</v>
      </c>
      <c r="V174" s="7">
        <v>407.09</v>
      </c>
      <c r="W174" s="7">
        <v>350.08600000000001</v>
      </c>
      <c r="X174" s="7">
        <v>463.70600000000002</v>
      </c>
      <c r="Y174" s="7">
        <v>16.488</v>
      </c>
      <c r="Z174" s="7">
        <v>1.2909999999999999</v>
      </c>
      <c r="AA174" s="7">
        <v>3.282</v>
      </c>
      <c r="AB174" s="7">
        <v>1.7609999999999999</v>
      </c>
      <c r="AC174" s="7">
        <v>1.0549999999999999</v>
      </c>
      <c r="AD174" s="7">
        <v>1.341</v>
      </c>
      <c r="AE174" s="7">
        <v>0.126</v>
      </c>
      <c r="AF174" s="10">
        <v>0.17699999999999999</v>
      </c>
      <c r="AG174" s="14">
        <v>12.266666666666667</v>
      </c>
      <c r="AH174" s="13">
        <v>3.92</v>
      </c>
      <c r="AI174" s="7">
        <v>1128.271</v>
      </c>
      <c r="AJ174" s="7">
        <v>1086.47</v>
      </c>
      <c r="AK174" s="7">
        <v>245</v>
      </c>
    </row>
    <row r="175" spans="1:37" x14ac:dyDescent="0.2">
      <c r="A175" s="14" t="s">
        <v>26</v>
      </c>
      <c r="B175" s="18" t="s">
        <v>45</v>
      </c>
      <c r="C175" s="18">
        <v>2021</v>
      </c>
      <c r="D175" s="11">
        <v>44384</v>
      </c>
      <c r="E175" s="20" t="s">
        <v>89</v>
      </c>
      <c r="F175" s="1">
        <v>7</v>
      </c>
      <c r="G175" s="2" t="s">
        <v>37</v>
      </c>
      <c r="H175" s="2">
        <v>60</v>
      </c>
      <c r="I175" s="2" t="s">
        <v>99</v>
      </c>
      <c r="J175" s="1" t="s">
        <v>97</v>
      </c>
      <c r="K175" s="1" t="s">
        <v>95</v>
      </c>
      <c r="L175" s="2" t="s">
        <v>94</v>
      </c>
      <c r="M175" s="2">
        <v>17</v>
      </c>
      <c r="N175" s="7">
        <v>0.5</v>
      </c>
      <c r="O175" s="7">
        <v>6.11</v>
      </c>
      <c r="P175" s="3">
        <v>10.5</v>
      </c>
      <c r="Q175" s="3">
        <v>3909.0439999999999</v>
      </c>
      <c r="R175" s="3">
        <v>473.58199999999999</v>
      </c>
      <c r="S175" s="7">
        <v>571.44600000000003</v>
      </c>
      <c r="T175" s="7">
        <v>0.54800000000000004</v>
      </c>
      <c r="U175" s="7">
        <v>2190.3200000000002</v>
      </c>
      <c r="V175" s="7">
        <v>1085.1199999999999</v>
      </c>
      <c r="W175" s="7">
        <v>513.654</v>
      </c>
      <c r="X175" s="7">
        <v>683.14800000000002</v>
      </c>
      <c r="Y175" s="7">
        <v>16.047000000000001</v>
      </c>
      <c r="Z175" s="7">
        <v>1.3029999999999999</v>
      </c>
      <c r="AA175" s="7">
        <v>2.8969999999999998</v>
      </c>
      <c r="AB175" s="7">
        <v>1.7490000000000001</v>
      </c>
      <c r="AC175" s="7">
        <v>0.78200000000000003</v>
      </c>
      <c r="AD175" s="7">
        <v>1.1140000000000001</v>
      </c>
      <c r="AE175" s="7">
        <v>0.158</v>
      </c>
      <c r="AF175" s="10">
        <v>5.6000000000000001E-2</v>
      </c>
      <c r="AG175" s="14">
        <v>6.7</v>
      </c>
      <c r="AH175" s="13">
        <v>8.25</v>
      </c>
      <c r="AI175" s="7">
        <v>285.39999999999998</v>
      </c>
      <c r="AJ175" s="7">
        <v>0</v>
      </c>
      <c r="AK175" s="7">
        <v>0</v>
      </c>
    </row>
    <row r="176" spans="1:37" x14ac:dyDescent="0.2">
      <c r="A176" s="14" t="s">
        <v>26</v>
      </c>
      <c r="B176" s="18" t="s">
        <v>45</v>
      </c>
      <c r="C176" s="18">
        <v>2021</v>
      </c>
      <c r="D176" s="11">
        <v>44384</v>
      </c>
      <c r="E176" s="20" t="s">
        <v>87</v>
      </c>
      <c r="F176" s="1">
        <v>10</v>
      </c>
      <c r="G176" s="2" t="s">
        <v>37</v>
      </c>
      <c r="H176" s="2">
        <v>60</v>
      </c>
      <c r="I176" s="2" t="s">
        <v>99</v>
      </c>
      <c r="J176" s="1" t="s">
        <v>92</v>
      </c>
      <c r="K176" s="1" t="s">
        <v>95</v>
      </c>
      <c r="L176" s="2" t="s">
        <v>94</v>
      </c>
      <c r="M176" s="2">
        <v>15</v>
      </c>
      <c r="N176" s="7">
        <v>0.3</v>
      </c>
      <c r="O176" s="7">
        <v>5.77</v>
      </c>
      <c r="P176" s="3">
        <v>11.26</v>
      </c>
      <c r="Q176" s="3">
        <v>3586.1149999999998</v>
      </c>
      <c r="R176" s="3">
        <v>300.72399999999999</v>
      </c>
      <c r="S176" s="7">
        <v>476.93200000000002</v>
      </c>
      <c r="T176" s="7">
        <v>4.3120000000000003</v>
      </c>
      <c r="U176" s="7">
        <v>1900.39</v>
      </c>
      <c r="V176" s="7">
        <v>938.18</v>
      </c>
      <c r="W176" s="7">
        <v>352.10599999999999</v>
      </c>
      <c r="X176" s="7">
        <v>665.76199999999994</v>
      </c>
      <c r="Y176" s="7">
        <v>20.738</v>
      </c>
      <c r="Z176" s="7">
        <v>2.4239999999999999</v>
      </c>
      <c r="AA176" s="7">
        <v>3.681</v>
      </c>
      <c r="AB176" s="7">
        <v>1.59</v>
      </c>
      <c r="AC176" s="7">
        <v>0.97099999999999997</v>
      </c>
      <c r="AD176" s="7">
        <v>1.357</v>
      </c>
      <c r="AE176" s="7">
        <v>0.14899999999999999</v>
      </c>
      <c r="AF176" s="10">
        <v>0.56499999999999995</v>
      </c>
      <c r="AG176" s="14">
        <v>12.9</v>
      </c>
      <c r="AH176" s="13">
        <v>11.92</v>
      </c>
      <c r="AI176" s="7">
        <v>352.42</v>
      </c>
      <c r="AJ176" s="7">
        <v>0</v>
      </c>
      <c r="AK176" s="7">
        <v>0</v>
      </c>
    </row>
    <row r="177" spans="1:37" x14ac:dyDescent="0.2">
      <c r="A177" s="14" t="s">
        <v>26</v>
      </c>
      <c r="B177" s="18" t="s">
        <v>45</v>
      </c>
      <c r="C177" s="18">
        <v>2021</v>
      </c>
      <c r="D177" s="11">
        <v>44384</v>
      </c>
      <c r="E177" s="20" t="s">
        <v>89</v>
      </c>
      <c r="F177" s="1">
        <v>14</v>
      </c>
      <c r="G177" s="2" t="s">
        <v>38</v>
      </c>
      <c r="H177" s="2">
        <v>60</v>
      </c>
      <c r="I177" s="2" t="s">
        <v>99</v>
      </c>
      <c r="J177" s="1" t="s">
        <v>97</v>
      </c>
      <c r="K177" s="1" t="s">
        <v>95</v>
      </c>
      <c r="L177" s="2" t="s">
        <v>94</v>
      </c>
      <c r="M177" s="2">
        <v>17</v>
      </c>
      <c r="N177" s="7">
        <v>0.6</v>
      </c>
      <c r="O177" s="7">
        <v>5.93</v>
      </c>
      <c r="P177" s="3">
        <v>11.51</v>
      </c>
      <c r="Q177" s="3">
        <v>3967.5259999999998</v>
      </c>
      <c r="R177" s="3">
        <v>394.36399999999998</v>
      </c>
      <c r="S177" s="7">
        <v>570.13900000000001</v>
      </c>
      <c r="T177" s="7">
        <v>3.9E-2</v>
      </c>
      <c r="U177" s="7">
        <v>1927.52</v>
      </c>
      <c r="V177" s="7">
        <v>1815.8</v>
      </c>
      <c r="W177" s="7">
        <v>591.38099999999997</v>
      </c>
      <c r="X177" s="7">
        <v>609.26300000000003</v>
      </c>
      <c r="Y177" s="7">
        <v>20.539000000000001</v>
      </c>
      <c r="Z177" s="7">
        <v>1.2430000000000001</v>
      </c>
      <c r="AA177" s="7">
        <v>2.351</v>
      </c>
      <c r="AB177" s="7">
        <v>1.4650000000000001</v>
      </c>
      <c r="AC177" s="7">
        <v>1.024</v>
      </c>
      <c r="AD177" s="7">
        <v>1.2709999999999999</v>
      </c>
      <c r="AE177" s="7">
        <v>0.13400000000000001</v>
      </c>
      <c r="AF177" s="14">
        <v>3.3000000000000002E-2</v>
      </c>
      <c r="AG177" s="14">
        <v>6.6333333333333337</v>
      </c>
      <c r="AH177" s="13">
        <v>10.06</v>
      </c>
      <c r="AI177" s="7">
        <v>253.964</v>
      </c>
      <c r="AJ177" s="7">
        <v>0</v>
      </c>
      <c r="AK177" s="7">
        <v>0</v>
      </c>
    </row>
    <row r="178" spans="1:37" x14ac:dyDescent="0.2">
      <c r="A178" s="14" t="s">
        <v>26</v>
      </c>
      <c r="B178" s="18" t="s">
        <v>45</v>
      </c>
      <c r="C178" s="18">
        <v>2021</v>
      </c>
      <c r="D178" s="11">
        <v>44384</v>
      </c>
      <c r="E178" s="20" t="s">
        <v>88</v>
      </c>
      <c r="F178" s="1">
        <v>17</v>
      </c>
      <c r="G178" s="2" t="s">
        <v>38</v>
      </c>
      <c r="H178" s="2">
        <v>60</v>
      </c>
      <c r="I178" s="2" t="s">
        <v>99</v>
      </c>
      <c r="J178" s="1" t="s">
        <v>91</v>
      </c>
      <c r="K178" s="1" t="s">
        <v>95</v>
      </c>
      <c r="L178" s="2" t="s">
        <v>93</v>
      </c>
      <c r="M178" s="2">
        <v>16</v>
      </c>
      <c r="N178" s="7">
        <v>0.7</v>
      </c>
      <c r="O178" s="7">
        <v>5.89</v>
      </c>
      <c r="P178" s="3">
        <v>10.47</v>
      </c>
      <c r="Q178" s="3">
        <v>3955.6350000000002</v>
      </c>
      <c r="R178" s="3">
        <v>440.517</v>
      </c>
      <c r="S178" s="7">
        <v>604.45299999999997</v>
      </c>
      <c r="T178" s="7">
        <v>0.20300000000000001</v>
      </c>
      <c r="U178" s="7">
        <v>1721.19</v>
      </c>
      <c r="V178" s="7">
        <v>1534.49</v>
      </c>
      <c r="W178" s="7">
        <v>499.65100000000001</v>
      </c>
      <c r="X178" s="7">
        <v>586.10500000000002</v>
      </c>
      <c r="Y178" s="7">
        <v>21.79</v>
      </c>
      <c r="Z178" s="7">
        <v>1.22</v>
      </c>
      <c r="AA178" s="7">
        <v>2.556</v>
      </c>
      <c r="AB178" s="7">
        <v>1.397</v>
      </c>
      <c r="AC178" s="7">
        <v>1.004</v>
      </c>
      <c r="AD178" s="7">
        <v>1.2689999999999999</v>
      </c>
      <c r="AE178" s="7">
        <v>0.16800000000000001</v>
      </c>
      <c r="AF178" s="14">
        <v>5.3999999999999999E-2</v>
      </c>
      <c r="AG178" s="14">
        <v>26.233333333333334</v>
      </c>
      <c r="AH178" s="13">
        <v>8.98</v>
      </c>
      <c r="AI178" s="7">
        <v>137.41300000000001</v>
      </c>
      <c r="AJ178" s="7">
        <v>0</v>
      </c>
      <c r="AK178" s="7">
        <v>0</v>
      </c>
    </row>
    <row r="179" spans="1:37" x14ac:dyDescent="0.2">
      <c r="A179" s="14" t="s">
        <v>26</v>
      </c>
      <c r="B179" s="18" t="s">
        <v>45</v>
      </c>
      <c r="C179" s="18">
        <v>2021</v>
      </c>
      <c r="D179" s="11">
        <v>44384</v>
      </c>
      <c r="E179" s="20" t="s">
        <v>87</v>
      </c>
      <c r="F179" s="1">
        <v>22</v>
      </c>
      <c r="G179" s="2" t="s">
        <v>38</v>
      </c>
      <c r="H179" s="2">
        <v>60</v>
      </c>
      <c r="I179" s="2" t="s">
        <v>99</v>
      </c>
      <c r="J179" s="1" t="s">
        <v>92</v>
      </c>
      <c r="K179" s="1" t="s">
        <v>95</v>
      </c>
      <c r="L179" s="2" t="s">
        <v>94</v>
      </c>
      <c r="M179" s="2">
        <v>15</v>
      </c>
      <c r="N179" s="7">
        <v>0.5</v>
      </c>
      <c r="O179" s="7">
        <v>6.1</v>
      </c>
      <c r="P179" s="3">
        <v>12.2</v>
      </c>
      <c r="Q179" s="3">
        <v>3786.2449999999999</v>
      </c>
      <c r="R179" s="3">
        <v>374.86799999999999</v>
      </c>
      <c r="S179" s="7">
        <v>570.41099999999994</v>
      </c>
      <c r="T179" s="7">
        <v>0.85399999999999998</v>
      </c>
      <c r="U179" s="7">
        <v>2123.87</v>
      </c>
      <c r="V179" s="7">
        <v>1342.01</v>
      </c>
      <c r="W179" s="7">
        <v>413.35199999999998</v>
      </c>
      <c r="X179" s="7">
        <v>595.06299999999999</v>
      </c>
      <c r="Y179" s="7">
        <v>20.491</v>
      </c>
      <c r="Z179" s="7">
        <v>1.8979999999999999</v>
      </c>
      <c r="AA179" s="7">
        <v>2.9340000000000002</v>
      </c>
      <c r="AB179" s="7">
        <v>1.714</v>
      </c>
      <c r="AC179" s="7">
        <v>1.1319999999999999</v>
      </c>
      <c r="AD179" s="7">
        <v>1.085</v>
      </c>
      <c r="AE179" s="7">
        <v>0.28100000000000003</v>
      </c>
      <c r="AF179" s="14">
        <v>6.0999999999999999E-2</v>
      </c>
      <c r="AG179" s="14">
        <v>11</v>
      </c>
      <c r="AH179" s="13">
        <v>10.1</v>
      </c>
      <c r="AI179" s="7">
        <v>565.75199999999995</v>
      </c>
      <c r="AJ179" s="7">
        <v>0</v>
      </c>
      <c r="AK179" s="7">
        <v>0</v>
      </c>
    </row>
    <row r="180" spans="1:37" x14ac:dyDescent="0.2">
      <c r="A180" s="14" t="s">
        <v>26</v>
      </c>
      <c r="B180" s="18" t="s">
        <v>45</v>
      </c>
      <c r="C180" s="18">
        <v>2021</v>
      </c>
      <c r="D180" s="11">
        <v>44384</v>
      </c>
      <c r="E180" s="20" t="s">
        <v>87</v>
      </c>
      <c r="F180" s="1">
        <v>27</v>
      </c>
      <c r="G180" s="2" t="s">
        <v>39</v>
      </c>
      <c r="H180" s="2">
        <v>60</v>
      </c>
      <c r="I180" s="2" t="s">
        <v>99</v>
      </c>
      <c r="J180" s="1" t="s">
        <v>92</v>
      </c>
      <c r="K180" s="1" t="s">
        <v>95</v>
      </c>
      <c r="L180" s="2" t="s">
        <v>94</v>
      </c>
      <c r="M180" s="2">
        <v>15</v>
      </c>
      <c r="N180" s="7">
        <v>0.4</v>
      </c>
      <c r="O180" s="7">
        <v>6.13</v>
      </c>
      <c r="P180" s="3">
        <v>12.44</v>
      </c>
      <c r="Q180" s="3">
        <v>3952.462</v>
      </c>
      <c r="R180" s="3">
        <v>547.24300000000005</v>
      </c>
      <c r="S180" s="7">
        <v>578.38400000000001</v>
      </c>
      <c r="T180" s="7">
        <v>2.8479999999999999</v>
      </c>
      <c r="U180" s="7">
        <v>2856.17</v>
      </c>
      <c r="V180" s="7">
        <v>1319.43</v>
      </c>
      <c r="W180" s="7">
        <v>446.87200000000001</v>
      </c>
      <c r="X180" s="7">
        <v>610.92399999999998</v>
      </c>
      <c r="Y180" s="7">
        <v>17.66</v>
      </c>
      <c r="Z180" s="7">
        <v>1.643</v>
      </c>
      <c r="AA180" s="7">
        <v>2.9319999999999999</v>
      </c>
      <c r="AB180" s="7">
        <v>1.635</v>
      </c>
      <c r="AC180" s="7">
        <v>0.83799999999999997</v>
      </c>
      <c r="AD180" s="7">
        <v>1.22</v>
      </c>
      <c r="AE180" s="7">
        <v>0.35399999999999998</v>
      </c>
      <c r="AF180" s="10">
        <v>0.13600000000000001</v>
      </c>
      <c r="AG180" s="14">
        <v>8.9666666666666668</v>
      </c>
      <c r="AH180" s="13">
        <v>7.22</v>
      </c>
      <c r="AI180" s="7">
        <v>669.56500000000005</v>
      </c>
      <c r="AJ180" s="7">
        <v>313.73</v>
      </c>
      <c r="AK180" s="7">
        <v>71</v>
      </c>
    </row>
    <row r="181" spans="1:37" x14ac:dyDescent="0.2">
      <c r="A181" s="14" t="s">
        <v>26</v>
      </c>
      <c r="B181" s="18" t="s">
        <v>45</v>
      </c>
      <c r="C181" s="18">
        <v>2021</v>
      </c>
      <c r="D181" s="11">
        <v>44384</v>
      </c>
      <c r="E181" s="20" t="s">
        <v>88</v>
      </c>
      <c r="F181" s="1">
        <v>30</v>
      </c>
      <c r="G181" s="2" t="s">
        <v>39</v>
      </c>
      <c r="H181" s="2">
        <v>60</v>
      </c>
      <c r="I181" s="2" t="s">
        <v>99</v>
      </c>
      <c r="J181" s="1" t="s">
        <v>91</v>
      </c>
      <c r="K181" s="1" t="s">
        <v>95</v>
      </c>
      <c r="L181" s="2" t="s">
        <v>93</v>
      </c>
      <c r="M181" s="2">
        <v>16</v>
      </c>
      <c r="N181" s="7">
        <v>0.4</v>
      </c>
      <c r="O181" s="7">
        <v>6.37</v>
      </c>
      <c r="P181" s="3">
        <v>11.67</v>
      </c>
      <c r="Q181" s="3">
        <v>3686.654</v>
      </c>
      <c r="R181" s="3">
        <v>464.89400000000001</v>
      </c>
      <c r="S181" s="7">
        <v>538.20500000000004</v>
      </c>
      <c r="T181" s="7">
        <v>3.6920000000000002</v>
      </c>
      <c r="U181" s="7">
        <v>3157.48</v>
      </c>
      <c r="V181" s="7">
        <v>418.24</v>
      </c>
      <c r="W181" s="7">
        <v>497.37299999999999</v>
      </c>
      <c r="X181" s="7">
        <v>687.33199999999999</v>
      </c>
      <c r="Y181" s="7">
        <v>11.327999999999999</v>
      </c>
      <c r="Z181" s="7">
        <v>1.9059999999999999</v>
      </c>
      <c r="AA181" s="7">
        <v>3.2919999999999998</v>
      </c>
      <c r="AB181" s="7">
        <v>2.6619999999999999</v>
      </c>
      <c r="AC181" s="7">
        <v>0.83199999999999996</v>
      </c>
      <c r="AD181" s="7">
        <v>1.3959999999999999</v>
      </c>
      <c r="AE181" s="7">
        <v>0.104</v>
      </c>
      <c r="AF181" s="10">
        <v>8.5999999999999993E-2</v>
      </c>
      <c r="AG181" s="14">
        <v>14.3</v>
      </c>
      <c r="AH181" s="13">
        <v>7.93</v>
      </c>
      <c r="AI181" s="7">
        <v>703.24199999999996</v>
      </c>
      <c r="AJ181" s="7">
        <v>710.99</v>
      </c>
      <c r="AK181" s="7">
        <v>160</v>
      </c>
    </row>
    <row r="182" spans="1:37" x14ac:dyDescent="0.2">
      <c r="A182" s="14" t="s">
        <v>26</v>
      </c>
      <c r="B182" s="18" t="s">
        <v>45</v>
      </c>
      <c r="C182" s="18">
        <v>2021</v>
      </c>
      <c r="D182" s="11">
        <v>44384</v>
      </c>
      <c r="E182" s="20" t="s">
        <v>89</v>
      </c>
      <c r="F182" s="1">
        <v>33</v>
      </c>
      <c r="G182" s="2" t="s">
        <v>39</v>
      </c>
      <c r="H182" s="2">
        <v>60</v>
      </c>
      <c r="I182" s="2" t="s">
        <v>99</v>
      </c>
      <c r="J182" s="1" t="s">
        <v>97</v>
      </c>
      <c r="K182" s="1" t="s">
        <v>95</v>
      </c>
      <c r="L182" s="2" t="s">
        <v>94</v>
      </c>
      <c r="M182" s="2">
        <v>17</v>
      </c>
      <c r="N182" s="7">
        <v>0.5</v>
      </c>
      <c r="O182" s="7">
        <v>6.54</v>
      </c>
      <c r="P182" s="3">
        <v>12.39</v>
      </c>
      <c r="Q182" s="3">
        <v>3864.5010000000002</v>
      </c>
      <c r="R182" s="3">
        <v>422.15699999999998</v>
      </c>
      <c r="S182" s="7">
        <v>486.26100000000002</v>
      </c>
      <c r="T182" s="7">
        <v>3.581</v>
      </c>
      <c r="U182" s="7">
        <v>2936.17</v>
      </c>
      <c r="V182" s="7">
        <v>1355.16</v>
      </c>
      <c r="W182" s="7">
        <v>491.19299999999998</v>
      </c>
      <c r="X182" s="7">
        <v>434.351</v>
      </c>
      <c r="Y182" s="7">
        <v>14.292999999999999</v>
      </c>
      <c r="Z182" s="7">
        <v>2.1880000000000002</v>
      </c>
      <c r="AA182" s="7">
        <v>2.83</v>
      </c>
      <c r="AB182" s="7">
        <v>2.2949999999999999</v>
      </c>
      <c r="AC182" s="7">
        <v>1.762</v>
      </c>
      <c r="AD182" s="7">
        <v>1.61</v>
      </c>
      <c r="AE182" s="7">
        <v>0.15</v>
      </c>
      <c r="AF182" s="10">
        <v>0.155</v>
      </c>
      <c r="AG182" s="14">
        <v>9.6999999999999993</v>
      </c>
      <c r="AH182" s="13">
        <v>9.15</v>
      </c>
      <c r="AI182" s="7">
        <v>956.45899999999995</v>
      </c>
      <c r="AJ182" s="7">
        <v>0</v>
      </c>
      <c r="AK182" s="7">
        <v>0</v>
      </c>
    </row>
    <row r="183" spans="1:37" x14ac:dyDescent="0.2">
      <c r="A183" s="14" t="s">
        <v>26</v>
      </c>
      <c r="B183" s="18" t="s">
        <v>45</v>
      </c>
      <c r="C183" s="18">
        <v>2021</v>
      </c>
      <c r="D183" s="11">
        <v>44384</v>
      </c>
      <c r="E183" s="20" t="s">
        <v>87</v>
      </c>
      <c r="F183" s="1">
        <v>38</v>
      </c>
      <c r="G183" s="1" t="s">
        <v>40</v>
      </c>
      <c r="H183" s="2">
        <v>60</v>
      </c>
      <c r="I183" s="1" t="s">
        <v>99</v>
      </c>
      <c r="J183" s="1" t="s">
        <v>92</v>
      </c>
      <c r="K183" s="1" t="s">
        <v>95</v>
      </c>
      <c r="L183" s="20" t="s">
        <v>94</v>
      </c>
      <c r="M183" s="1">
        <v>15</v>
      </c>
      <c r="N183" s="7">
        <v>0.4</v>
      </c>
      <c r="O183" s="3">
        <v>6.11</v>
      </c>
      <c r="P183" s="3">
        <v>15.46</v>
      </c>
      <c r="Q183" s="14">
        <v>4165.6210000000001</v>
      </c>
      <c r="R183" s="14">
        <v>312.39</v>
      </c>
      <c r="S183" s="7">
        <v>580.34299999999996</v>
      </c>
      <c r="T183" s="7">
        <v>2.2280000000000002</v>
      </c>
      <c r="U183" s="7">
        <v>3458.17</v>
      </c>
      <c r="V183" s="7">
        <v>1582.92</v>
      </c>
      <c r="W183" s="7">
        <v>439.17500000000001</v>
      </c>
      <c r="X183" s="7">
        <v>604.976</v>
      </c>
      <c r="Y183" s="7">
        <v>18.137</v>
      </c>
      <c r="Z183" s="7">
        <v>2.0299999999999998</v>
      </c>
      <c r="AA183" s="7">
        <v>3.2090000000000001</v>
      </c>
      <c r="AB183" s="7">
        <v>1.905</v>
      </c>
      <c r="AC183" s="7">
        <v>0.88100000000000001</v>
      </c>
      <c r="AD183" s="7">
        <v>1.4530000000000001</v>
      </c>
      <c r="AE183" s="14">
        <v>0.34699999999999998</v>
      </c>
      <c r="AF183" s="10">
        <v>0.19700000000000001</v>
      </c>
      <c r="AG183" s="14">
        <v>5.8</v>
      </c>
      <c r="AH183" s="7">
        <v>13.33</v>
      </c>
      <c r="AI183" s="7">
        <v>1386.201</v>
      </c>
      <c r="AJ183" s="7">
        <v>146.38999999999999</v>
      </c>
      <c r="AK183" s="7">
        <v>33</v>
      </c>
    </row>
    <row r="184" spans="1:37" x14ac:dyDescent="0.2">
      <c r="A184" s="14" t="s">
        <v>26</v>
      </c>
      <c r="B184" s="18" t="s">
        <v>45</v>
      </c>
      <c r="C184" s="18">
        <v>2021</v>
      </c>
      <c r="D184" s="11">
        <v>44384</v>
      </c>
      <c r="E184" s="20" t="s">
        <v>89</v>
      </c>
      <c r="F184" s="1">
        <v>43</v>
      </c>
      <c r="G184" s="1" t="s">
        <v>40</v>
      </c>
      <c r="H184" s="2">
        <v>60</v>
      </c>
      <c r="I184" s="1" t="s">
        <v>99</v>
      </c>
      <c r="J184" s="1" t="s">
        <v>97</v>
      </c>
      <c r="K184" s="1" t="s">
        <v>95</v>
      </c>
      <c r="L184" s="20" t="s">
        <v>94</v>
      </c>
      <c r="M184" s="1">
        <v>17</v>
      </c>
      <c r="N184" s="7">
        <v>0.4</v>
      </c>
      <c r="O184" s="3">
        <v>6</v>
      </c>
      <c r="P184" s="3">
        <v>13.92</v>
      </c>
      <c r="Q184" s="14">
        <v>4213.357</v>
      </c>
      <c r="R184" s="14">
        <v>387.25599999999997</v>
      </c>
      <c r="S184" s="7">
        <v>553.81700000000001</v>
      </c>
      <c r="T184" s="7">
        <v>1.5089999999999999</v>
      </c>
      <c r="U184" s="7">
        <v>2746.61</v>
      </c>
      <c r="V184" s="7">
        <v>1715.74</v>
      </c>
      <c r="W184" s="7">
        <v>609.58500000000004</v>
      </c>
      <c r="X184" s="7">
        <v>595.06399999999996</v>
      </c>
      <c r="Y184" s="7">
        <v>21.49</v>
      </c>
      <c r="Z184" s="7">
        <v>1.681</v>
      </c>
      <c r="AA184" s="7">
        <v>2.673</v>
      </c>
      <c r="AB184" s="7">
        <v>1.4590000000000001</v>
      </c>
      <c r="AC184" s="7">
        <v>1.1040000000000001</v>
      </c>
      <c r="AD184" s="7">
        <v>1.569</v>
      </c>
      <c r="AE184" s="14">
        <v>0.25900000000000001</v>
      </c>
      <c r="AF184" s="10">
        <v>0.10299999999999999</v>
      </c>
      <c r="AG184" s="14">
        <v>7.7</v>
      </c>
      <c r="AH184" s="7">
        <v>10.88</v>
      </c>
      <c r="AI184" s="7">
        <v>767.41600000000005</v>
      </c>
      <c r="AJ184" s="7">
        <v>42.19</v>
      </c>
      <c r="AK184" s="7">
        <v>10</v>
      </c>
    </row>
    <row r="185" spans="1:37" x14ac:dyDescent="0.2">
      <c r="A185" s="14" t="s">
        <v>26</v>
      </c>
      <c r="B185" s="18" t="s">
        <v>45</v>
      </c>
      <c r="C185" s="18">
        <v>2021</v>
      </c>
      <c r="D185" s="11">
        <v>44384</v>
      </c>
      <c r="E185" s="20" t="s">
        <v>88</v>
      </c>
      <c r="F185" s="1">
        <v>46</v>
      </c>
      <c r="G185" s="1" t="s">
        <v>40</v>
      </c>
      <c r="H185" s="2">
        <v>60</v>
      </c>
      <c r="I185" s="1" t="s">
        <v>99</v>
      </c>
      <c r="J185" s="1" t="s">
        <v>91</v>
      </c>
      <c r="K185" s="1" t="s">
        <v>95</v>
      </c>
      <c r="L185" s="20" t="s">
        <v>93</v>
      </c>
      <c r="M185" s="1">
        <v>16</v>
      </c>
      <c r="N185" s="7">
        <v>0.4</v>
      </c>
      <c r="O185" s="3">
        <v>6.06</v>
      </c>
      <c r="P185" s="3">
        <v>10.85</v>
      </c>
      <c r="Q185" s="14">
        <v>3659.2150000000001</v>
      </c>
      <c r="R185" s="14">
        <v>539.55999999999995</v>
      </c>
      <c r="S185" s="7">
        <v>573.10400000000004</v>
      </c>
      <c r="T185" s="7">
        <v>1.48</v>
      </c>
      <c r="U185" s="7">
        <v>2933.05</v>
      </c>
      <c r="V185" s="7">
        <v>485.47</v>
      </c>
      <c r="W185" s="7">
        <v>451.30900000000003</v>
      </c>
      <c r="X185" s="7">
        <v>658.40599999999995</v>
      </c>
      <c r="Y185" s="7">
        <v>14.488</v>
      </c>
      <c r="Z185" s="7">
        <v>1.17</v>
      </c>
      <c r="AA185" s="7">
        <v>3.8029999999999999</v>
      </c>
      <c r="AB185" s="7">
        <v>2.335</v>
      </c>
      <c r="AC185" s="7">
        <v>0.71399999999999997</v>
      </c>
      <c r="AD185" s="7">
        <v>1.839</v>
      </c>
      <c r="AE185" s="14">
        <v>8.7999999999999995E-2</v>
      </c>
      <c r="AF185" s="10">
        <v>0.1</v>
      </c>
      <c r="AG185" s="14">
        <v>10.5</v>
      </c>
      <c r="AH185" s="7">
        <v>6.78</v>
      </c>
      <c r="AI185" s="7">
        <v>494.74</v>
      </c>
      <c r="AJ185" s="7">
        <v>952.74</v>
      </c>
      <c r="AK185" s="7">
        <v>215</v>
      </c>
    </row>
    <row r="186" spans="1:37" x14ac:dyDescent="0.2">
      <c r="A186" s="14" t="s">
        <v>26</v>
      </c>
      <c r="B186" s="18" t="s">
        <v>46</v>
      </c>
      <c r="C186" s="18">
        <v>2021</v>
      </c>
      <c r="D186" s="11">
        <v>44405</v>
      </c>
      <c r="E186" s="20" t="s">
        <v>88</v>
      </c>
      <c r="F186" s="1">
        <v>4</v>
      </c>
      <c r="G186" s="15" t="s">
        <v>37</v>
      </c>
      <c r="H186" s="15">
        <v>70</v>
      </c>
      <c r="I186" s="15" t="s">
        <v>99</v>
      </c>
      <c r="J186" s="1" t="s">
        <v>91</v>
      </c>
      <c r="K186" s="1" t="s">
        <v>95</v>
      </c>
      <c r="L186" s="2" t="s">
        <v>93</v>
      </c>
      <c r="M186" s="15">
        <v>16</v>
      </c>
      <c r="N186" s="14">
        <v>0.4</v>
      </c>
      <c r="O186" s="14">
        <v>6.85</v>
      </c>
      <c r="P186" s="14">
        <v>15.8</v>
      </c>
      <c r="Q186" s="14">
        <v>4497.5940000000001</v>
      </c>
      <c r="R186" s="14">
        <v>1291.4190000000001</v>
      </c>
      <c r="S186" s="14">
        <v>872.45600000000002</v>
      </c>
      <c r="T186" s="14">
        <v>4.133</v>
      </c>
      <c r="U186" s="14">
        <v>2986.63</v>
      </c>
      <c r="V186" s="14">
        <v>829.27</v>
      </c>
      <c r="W186" s="14">
        <v>300.37099999999998</v>
      </c>
      <c r="X186" s="14">
        <v>215.49</v>
      </c>
      <c r="Y186" s="14">
        <v>26.405000000000001</v>
      </c>
      <c r="Z186" s="14">
        <v>3.718</v>
      </c>
      <c r="AA186" s="14">
        <v>2.66</v>
      </c>
      <c r="AB186" s="24">
        <v>1.3260000000000001</v>
      </c>
      <c r="AC186" s="24">
        <v>4.492</v>
      </c>
      <c r="AD186" s="24">
        <v>12.031000000000001</v>
      </c>
      <c r="AE186" s="24">
        <v>0.123</v>
      </c>
      <c r="AF186" s="10">
        <v>0.42799999999999999</v>
      </c>
      <c r="AG186" s="24">
        <v>19.366666666666667</v>
      </c>
      <c r="AH186" s="23">
        <v>3.48</v>
      </c>
      <c r="AI186" s="14">
        <v>1045.037</v>
      </c>
      <c r="AJ186" s="14">
        <v>9.3800000000000008</v>
      </c>
      <c r="AK186" s="14">
        <v>2</v>
      </c>
    </row>
    <row r="187" spans="1:37" x14ac:dyDescent="0.2">
      <c r="A187" s="14" t="s">
        <v>26</v>
      </c>
      <c r="B187" s="18" t="s">
        <v>46</v>
      </c>
      <c r="C187" s="18">
        <v>2021</v>
      </c>
      <c r="D187" s="11">
        <v>44405</v>
      </c>
      <c r="E187" s="20" t="s">
        <v>89</v>
      </c>
      <c r="F187" s="1">
        <v>7</v>
      </c>
      <c r="G187" s="15" t="s">
        <v>37</v>
      </c>
      <c r="H187" s="15">
        <v>70</v>
      </c>
      <c r="I187" s="15" t="s">
        <v>99</v>
      </c>
      <c r="J187" s="1" t="s">
        <v>97</v>
      </c>
      <c r="K187" s="1" t="s">
        <v>95</v>
      </c>
      <c r="L187" s="2" t="s">
        <v>94</v>
      </c>
      <c r="M187" s="15">
        <v>17</v>
      </c>
      <c r="N187" s="14">
        <v>0.5</v>
      </c>
      <c r="O187" s="14">
        <v>7.47</v>
      </c>
      <c r="P187" s="14">
        <v>17.28</v>
      </c>
      <c r="Q187" s="14">
        <v>4036.1439999999998</v>
      </c>
      <c r="R187" s="14">
        <v>1075.069</v>
      </c>
      <c r="S187" s="14">
        <v>805.48800000000006</v>
      </c>
      <c r="T187" s="14">
        <v>2.1960000000000002</v>
      </c>
      <c r="U187" s="14">
        <v>3057.44</v>
      </c>
      <c r="V187" s="14">
        <v>1744.62</v>
      </c>
      <c r="W187" s="14">
        <v>299.86799999999999</v>
      </c>
      <c r="X187" s="14">
        <v>152.096</v>
      </c>
      <c r="Y187" s="14">
        <v>24.925000000000001</v>
      </c>
      <c r="Z187" s="14">
        <v>2.548</v>
      </c>
      <c r="AA187" s="14">
        <v>1.9730000000000001</v>
      </c>
      <c r="AB187" s="24">
        <v>1.282</v>
      </c>
      <c r="AC187" s="24">
        <v>3.5830000000000002</v>
      </c>
      <c r="AD187" s="24">
        <v>14.214</v>
      </c>
      <c r="AE187" s="24">
        <v>0.16800000000000001</v>
      </c>
      <c r="AF187" s="10">
        <v>0.28199999999999997</v>
      </c>
      <c r="AG187" s="24">
        <v>13.1</v>
      </c>
      <c r="AH187" s="23">
        <v>3.75</v>
      </c>
      <c r="AI187" s="14">
        <v>1696.431</v>
      </c>
      <c r="AJ187" s="14">
        <v>0</v>
      </c>
      <c r="AK187" s="14">
        <v>0</v>
      </c>
    </row>
    <row r="188" spans="1:37" x14ac:dyDescent="0.2">
      <c r="A188" s="14" t="s">
        <v>26</v>
      </c>
      <c r="B188" s="18" t="s">
        <v>46</v>
      </c>
      <c r="C188" s="18">
        <v>2021</v>
      </c>
      <c r="D188" s="11">
        <v>44405</v>
      </c>
      <c r="E188" s="20" t="s">
        <v>87</v>
      </c>
      <c r="F188" s="1">
        <v>10</v>
      </c>
      <c r="G188" s="15" t="s">
        <v>37</v>
      </c>
      <c r="H188" s="15">
        <v>70</v>
      </c>
      <c r="I188" s="15" t="s">
        <v>99</v>
      </c>
      <c r="J188" s="1" t="s">
        <v>92</v>
      </c>
      <c r="K188" s="1" t="s">
        <v>95</v>
      </c>
      <c r="L188" s="2" t="s">
        <v>94</v>
      </c>
      <c r="M188" s="15">
        <v>15</v>
      </c>
      <c r="N188" s="14">
        <v>0.5</v>
      </c>
      <c r="O188" s="14">
        <v>7.04</v>
      </c>
      <c r="P188" s="14">
        <v>16.829999999999998</v>
      </c>
      <c r="Q188" s="14">
        <v>4572.4399999999996</v>
      </c>
      <c r="R188" s="14">
        <v>1513.8720000000001</v>
      </c>
      <c r="S188" s="14">
        <v>911.72400000000005</v>
      </c>
      <c r="T188" s="14">
        <v>2.8439999999999999</v>
      </c>
      <c r="U188" s="14">
        <v>3082.63</v>
      </c>
      <c r="V188" s="14">
        <v>1426.62</v>
      </c>
      <c r="W188" s="14">
        <v>313.27100000000002</v>
      </c>
      <c r="X188" s="14">
        <v>207.92099999999999</v>
      </c>
      <c r="Y188" s="14">
        <v>26.472000000000001</v>
      </c>
      <c r="Z188" s="14">
        <v>3.2130000000000001</v>
      </c>
      <c r="AA188" s="14">
        <v>2.4239999999999999</v>
      </c>
      <c r="AB188" s="24">
        <v>1.266</v>
      </c>
      <c r="AC188" s="24">
        <v>4.1239999999999997</v>
      </c>
      <c r="AD188" s="24">
        <v>26.058</v>
      </c>
      <c r="AE188" s="24">
        <v>0.30499999999999999</v>
      </c>
      <c r="AF188" s="10">
        <v>0.48799999999999999</v>
      </c>
      <c r="AG188" s="24">
        <v>30.366666666666667</v>
      </c>
      <c r="AH188" s="23">
        <v>3.02</v>
      </c>
      <c r="AI188" s="14">
        <v>1341.4480000000001</v>
      </c>
      <c r="AJ188" s="14">
        <v>0</v>
      </c>
      <c r="AK188" s="14">
        <v>0</v>
      </c>
    </row>
    <row r="189" spans="1:37" x14ac:dyDescent="0.2">
      <c r="A189" s="14" t="s">
        <v>26</v>
      </c>
      <c r="B189" s="18" t="s">
        <v>46</v>
      </c>
      <c r="C189" s="18">
        <v>2021</v>
      </c>
      <c r="D189" s="11">
        <v>44405</v>
      </c>
      <c r="E189" s="20" t="s">
        <v>89</v>
      </c>
      <c r="F189" s="1">
        <v>14</v>
      </c>
      <c r="G189" s="15" t="s">
        <v>38</v>
      </c>
      <c r="H189" s="15">
        <v>70</v>
      </c>
      <c r="I189" s="15" t="s">
        <v>99</v>
      </c>
      <c r="J189" s="1" t="s">
        <v>97</v>
      </c>
      <c r="K189" s="1" t="s">
        <v>95</v>
      </c>
      <c r="L189" s="2" t="s">
        <v>94</v>
      </c>
      <c r="M189" s="15">
        <v>17</v>
      </c>
      <c r="N189" s="14">
        <v>0.2</v>
      </c>
      <c r="O189" s="14">
        <v>7.03</v>
      </c>
      <c r="P189" s="14">
        <v>15.84</v>
      </c>
      <c r="Q189" s="14">
        <v>3712.3139999999999</v>
      </c>
      <c r="R189" s="14">
        <v>1090.8689999999999</v>
      </c>
      <c r="S189" s="14">
        <v>703.82899999999995</v>
      </c>
      <c r="T189" s="14">
        <v>8.7970000000000006</v>
      </c>
      <c r="U189" s="14">
        <v>2405.34</v>
      </c>
      <c r="V189" s="14">
        <v>2655.59</v>
      </c>
      <c r="W189" s="14">
        <v>405.834</v>
      </c>
      <c r="X189" s="14">
        <v>210.553</v>
      </c>
      <c r="Y189" s="14">
        <v>28.805</v>
      </c>
      <c r="Z189" s="14">
        <v>2.3140000000000001</v>
      </c>
      <c r="AA189" s="14">
        <v>2.0830000000000002</v>
      </c>
      <c r="AB189" s="24">
        <v>1.0149999999999999</v>
      </c>
      <c r="AC189" s="24">
        <v>2.7029999999999998</v>
      </c>
      <c r="AD189" s="24">
        <v>15.352</v>
      </c>
      <c r="AE189" s="24">
        <v>0.183</v>
      </c>
      <c r="AF189" s="10">
        <v>0.47199999999999998</v>
      </c>
      <c r="AG189" s="24">
        <v>14.5</v>
      </c>
      <c r="AH189" s="23">
        <v>3.4</v>
      </c>
      <c r="AI189" s="14">
        <v>1429.962</v>
      </c>
      <c r="AJ189" s="14">
        <v>0</v>
      </c>
      <c r="AK189" s="14">
        <v>0</v>
      </c>
    </row>
    <row r="190" spans="1:37" x14ac:dyDescent="0.2">
      <c r="A190" s="14" t="s">
        <v>26</v>
      </c>
      <c r="B190" s="18" t="s">
        <v>46</v>
      </c>
      <c r="C190" s="18">
        <v>2021</v>
      </c>
      <c r="D190" s="11">
        <v>44405</v>
      </c>
      <c r="E190" s="20" t="s">
        <v>88</v>
      </c>
      <c r="F190" s="1">
        <v>17</v>
      </c>
      <c r="G190" s="15" t="s">
        <v>38</v>
      </c>
      <c r="H190" s="15">
        <v>70</v>
      </c>
      <c r="I190" s="15" t="s">
        <v>99</v>
      </c>
      <c r="J190" s="1" t="s">
        <v>91</v>
      </c>
      <c r="K190" s="1" t="s">
        <v>95</v>
      </c>
      <c r="L190" s="2" t="s">
        <v>93</v>
      </c>
      <c r="M190" s="15">
        <v>16</v>
      </c>
      <c r="N190" s="14">
        <v>0.3</v>
      </c>
      <c r="O190" s="14">
        <v>7.51</v>
      </c>
      <c r="P190" s="14">
        <v>15.25</v>
      </c>
      <c r="Q190" s="14">
        <v>4347.99</v>
      </c>
      <c r="R190" s="14">
        <v>1300.963</v>
      </c>
      <c r="S190" s="14">
        <v>846.08299999999997</v>
      </c>
      <c r="T190" s="14">
        <v>2.2109999999999999</v>
      </c>
      <c r="U190" s="14">
        <v>3133.66</v>
      </c>
      <c r="V190" s="14">
        <v>706.54</v>
      </c>
      <c r="W190" s="14">
        <v>293.26799999999997</v>
      </c>
      <c r="X190" s="14">
        <v>186.148</v>
      </c>
      <c r="Y190" s="14">
        <v>29.55</v>
      </c>
      <c r="Z190" s="14">
        <v>2.59</v>
      </c>
      <c r="AA190" s="14">
        <v>2.2530000000000001</v>
      </c>
      <c r="AB190" s="24">
        <v>0.97599999999999998</v>
      </c>
      <c r="AC190" s="24">
        <v>4.2069999999999999</v>
      </c>
      <c r="AD190" s="24">
        <v>22.353000000000002</v>
      </c>
      <c r="AE190" s="24">
        <v>0.10299999999999999</v>
      </c>
      <c r="AF190" s="10">
        <v>0.377</v>
      </c>
      <c r="AG190" s="24">
        <v>28.4</v>
      </c>
      <c r="AH190" s="23">
        <v>3.34</v>
      </c>
      <c r="AI190" s="14">
        <v>1425.519</v>
      </c>
      <c r="AJ190" s="14">
        <v>14.79</v>
      </c>
      <c r="AK190" s="14">
        <v>3</v>
      </c>
    </row>
    <row r="191" spans="1:37" x14ac:dyDescent="0.2">
      <c r="A191" s="14" t="s">
        <v>26</v>
      </c>
      <c r="B191" s="18" t="s">
        <v>46</v>
      </c>
      <c r="C191" s="18">
        <v>2021</v>
      </c>
      <c r="D191" s="11">
        <v>44405</v>
      </c>
      <c r="E191" s="20" t="s">
        <v>87</v>
      </c>
      <c r="F191" s="1">
        <v>22</v>
      </c>
      <c r="G191" s="15" t="s">
        <v>38</v>
      </c>
      <c r="H191" s="15">
        <v>70</v>
      </c>
      <c r="I191" s="15" t="s">
        <v>99</v>
      </c>
      <c r="J191" s="1" t="s">
        <v>92</v>
      </c>
      <c r="K191" s="1" t="s">
        <v>95</v>
      </c>
      <c r="L191" s="2" t="s">
        <v>94</v>
      </c>
      <c r="M191" s="15">
        <v>15</v>
      </c>
      <c r="N191" s="14">
        <v>0.4</v>
      </c>
      <c r="O191" s="14">
        <v>7.16</v>
      </c>
      <c r="P191" s="14">
        <v>15.98</v>
      </c>
      <c r="Q191" s="14">
        <v>4024.6060000000002</v>
      </c>
      <c r="R191" s="14">
        <v>1440.2719999999999</v>
      </c>
      <c r="S191" s="14">
        <v>758.54600000000005</v>
      </c>
      <c r="T191" s="14">
        <v>7.93</v>
      </c>
      <c r="U191" s="14">
        <v>2795.53</v>
      </c>
      <c r="V191" s="14">
        <v>1996.35</v>
      </c>
      <c r="W191" s="14">
        <v>195.88399999999999</v>
      </c>
      <c r="X191" s="14">
        <v>153.07</v>
      </c>
      <c r="Y191" s="14">
        <v>28.933</v>
      </c>
      <c r="Z191" s="14">
        <v>2.3719999999999999</v>
      </c>
      <c r="AA191" s="14">
        <v>2.25</v>
      </c>
      <c r="AB191" s="24">
        <v>1.0860000000000001</v>
      </c>
      <c r="AC191" s="24">
        <v>4.05</v>
      </c>
      <c r="AD191" s="24">
        <v>14.911</v>
      </c>
      <c r="AE191" s="24">
        <v>0.23100000000000001</v>
      </c>
      <c r="AF191" s="10">
        <v>0.40600000000000003</v>
      </c>
      <c r="AG191" s="24">
        <v>9.4</v>
      </c>
      <c r="AH191" s="23">
        <v>2.79</v>
      </c>
      <c r="AI191" s="14">
        <v>1387.4110000000001</v>
      </c>
      <c r="AJ191" s="14">
        <v>0</v>
      </c>
      <c r="AK191" s="14">
        <v>0</v>
      </c>
    </row>
    <row r="192" spans="1:37" x14ac:dyDescent="0.2">
      <c r="A192" s="14" t="s">
        <v>26</v>
      </c>
      <c r="B192" s="18" t="s">
        <v>46</v>
      </c>
      <c r="C192" s="18">
        <v>2021</v>
      </c>
      <c r="D192" s="11">
        <v>44405</v>
      </c>
      <c r="E192" s="20" t="s">
        <v>87</v>
      </c>
      <c r="F192" s="1">
        <v>27</v>
      </c>
      <c r="G192" s="15" t="s">
        <v>39</v>
      </c>
      <c r="H192" s="15">
        <v>70</v>
      </c>
      <c r="I192" s="15" t="s">
        <v>99</v>
      </c>
      <c r="J192" s="1" t="s">
        <v>92</v>
      </c>
      <c r="K192" s="1" t="s">
        <v>95</v>
      </c>
      <c r="L192" s="2" t="s">
        <v>94</v>
      </c>
      <c r="M192" s="15">
        <v>15</v>
      </c>
      <c r="N192" s="14">
        <v>0.3</v>
      </c>
      <c r="O192" s="14">
        <v>7.39</v>
      </c>
      <c r="P192" s="14">
        <v>16.850000000000001</v>
      </c>
      <c r="Q192" s="14">
        <v>4260.6940000000004</v>
      </c>
      <c r="R192" s="14">
        <v>796.59699999999998</v>
      </c>
      <c r="S192" s="14">
        <v>753.23400000000004</v>
      </c>
      <c r="T192" s="14">
        <v>5.5019999999999998</v>
      </c>
      <c r="U192" s="14">
        <v>2694.01</v>
      </c>
      <c r="V192" s="14">
        <v>1866.94</v>
      </c>
      <c r="W192" s="14">
        <v>286.61200000000002</v>
      </c>
      <c r="X192" s="14">
        <v>161.44999999999999</v>
      </c>
      <c r="Y192" s="14">
        <v>23.611000000000001</v>
      </c>
      <c r="Z192" s="14">
        <v>2.1989999999999998</v>
      </c>
      <c r="AA192" s="14">
        <v>1.6950000000000001</v>
      </c>
      <c r="AB192" s="24">
        <v>1.224</v>
      </c>
      <c r="AC192" s="24">
        <v>3.3919999999999999</v>
      </c>
      <c r="AD192" s="24">
        <v>14.474</v>
      </c>
      <c r="AE192" s="24">
        <v>0.185</v>
      </c>
      <c r="AF192" s="10">
        <v>0.26300000000000001</v>
      </c>
      <c r="AG192" s="24">
        <v>10.266666666666667</v>
      </c>
      <c r="AH192" s="23">
        <v>5.35</v>
      </c>
      <c r="AI192" s="14">
        <v>1685.0329999999999</v>
      </c>
      <c r="AJ192" s="14">
        <v>0</v>
      </c>
      <c r="AK192" s="14">
        <v>0</v>
      </c>
    </row>
    <row r="193" spans="1:37" x14ac:dyDescent="0.2">
      <c r="A193" s="14" t="s">
        <v>26</v>
      </c>
      <c r="B193" s="18" t="s">
        <v>46</v>
      </c>
      <c r="C193" s="18">
        <v>2021</v>
      </c>
      <c r="D193" s="11">
        <v>44405</v>
      </c>
      <c r="E193" s="20" t="s">
        <v>88</v>
      </c>
      <c r="F193" s="1">
        <v>30</v>
      </c>
      <c r="G193" s="15" t="s">
        <v>39</v>
      </c>
      <c r="H193" s="15">
        <v>70</v>
      </c>
      <c r="I193" s="15" t="s">
        <v>99</v>
      </c>
      <c r="J193" s="1" t="s">
        <v>91</v>
      </c>
      <c r="K193" s="1" t="s">
        <v>95</v>
      </c>
      <c r="L193" s="2" t="s">
        <v>93</v>
      </c>
      <c r="M193" s="15">
        <v>16</v>
      </c>
      <c r="N193" s="14">
        <v>0.3</v>
      </c>
      <c r="O193" s="14">
        <v>7.44</v>
      </c>
      <c r="P193" s="14">
        <v>16.82</v>
      </c>
      <c r="Q193" s="14">
        <v>3905.9520000000002</v>
      </c>
      <c r="R193" s="14">
        <v>1227.087</v>
      </c>
      <c r="S193" s="14">
        <v>934.476</v>
      </c>
      <c r="T193" s="14">
        <v>2.3530000000000002</v>
      </c>
      <c r="U193" s="14">
        <v>2855.56</v>
      </c>
      <c r="V193" s="14">
        <v>1374.44</v>
      </c>
      <c r="W193" s="14">
        <v>430.916</v>
      </c>
      <c r="X193" s="14">
        <v>129.29</v>
      </c>
      <c r="Y193" s="14">
        <v>18.745999999999999</v>
      </c>
      <c r="Z193" s="14">
        <v>2.1070000000000002</v>
      </c>
      <c r="AA193" s="14">
        <v>1.913</v>
      </c>
      <c r="AB193" s="24">
        <v>1.0409999999999999</v>
      </c>
      <c r="AC193" s="24">
        <v>3.2090000000000001</v>
      </c>
      <c r="AD193" s="24">
        <v>18.84</v>
      </c>
      <c r="AE193" s="24">
        <v>0.10299999999999999</v>
      </c>
      <c r="AF193" s="10">
        <v>0.379</v>
      </c>
      <c r="AG193" s="24">
        <v>15.766666666666667</v>
      </c>
      <c r="AH193" s="23">
        <v>3.18</v>
      </c>
      <c r="AI193" s="14">
        <v>2162.5540000000001</v>
      </c>
      <c r="AJ193" s="14">
        <v>0</v>
      </c>
      <c r="AK193" s="14">
        <v>0</v>
      </c>
    </row>
    <row r="194" spans="1:37" x14ac:dyDescent="0.2">
      <c r="A194" s="14" t="s">
        <v>26</v>
      </c>
      <c r="B194" s="18" t="s">
        <v>46</v>
      </c>
      <c r="C194" s="18">
        <v>2021</v>
      </c>
      <c r="D194" s="11">
        <v>44405</v>
      </c>
      <c r="E194" s="20" t="s">
        <v>89</v>
      </c>
      <c r="F194" s="1">
        <v>33</v>
      </c>
      <c r="G194" s="15" t="s">
        <v>39</v>
      </c>
      <c r="H194" s="15">
        <v>70</v>
      </c>
      <c r="I194" s="15" t="s">
        <v>99</v>
      </c>
      <c r="J194" s="1" t="s">
        <v>97</v>
      </c>
      <c r="K194" s="1" t="s">
        <v>95</v>
      </c>
      <c r="L194" s="2" t="s">
        <v>94</v>
      </c>
      <c r="M194" s="15">
        <v>17</v>
      </c>
      <c r="N194" s="14">
        <v>0.4</v>
      </c>
      <c r="O194" s="14">
        <v>7.17</v>
      </c>
      <c r="P194" s="14">
        <v>18.18</v>
      </c>
      <c r="Q194" s="14">
        <v>3860.998</v>
      </c>
      <c r="R194" s="14">
        <v>1231.1099999999999</v>
      </c>
      <c r="S194" s="14">
        <v>943.96199999999999</v>
      </c>
      <c r="T194" s="14">
        <v>3.7130000000000001</v>
      </c>
      <c r="U194" s="14">
        <v>3174.99</v>
      </c>
      <c r="V194" s="14">
        <v>2484.7800000000002</v>
      </c>
      <c r="W194" s="14">
        <v>370.74</v>
      </c>
      <c r="X194" s="14">
        <v>166.15700000000001</v>
      </c>
      <c r="Y194" s="14">
        <v>24.521000000000001</v>
      </c>
      <c r="Z194" s="14">
        <v>2.2469999999999999</v>
      </c>
      <c r="AA194" s="14">
        <v>1.6819999999999999</v>
      </c>
      <c r="AB194" s="24">
        <v>1.163</v>
      </c>
      <c r="AC194" s="24">
        <v>4.9539999999999997</v>
      </c>
      <c r="AD194" s="24">
        <v>13.867000000000001</v>
      </c>
      <c r="AE194" s="24">
        <v>0.11899999999999999</v>
      </c>
      <c r="AF194" s="10">
        <v>0.28599999999999998</v>
      </c>
      <c r="AG194" s="24">
        <v>13.8</v>
      </c>
      <c r="AH194" s="23">
        <v>3.14</v>
      </c>
      <c r="AI194" s="14">
        <v>1538.347</v>
      </c>
      <c r="AJ194" s="14">
        <v>0</v>
      </c>
      <c r="AK194" s="14">
        <v>0</v>
      </c>
    </row>
    <row r="195" spans="1:37" x14ac:dyDescent="0.2">
      <c r="A195" s="14" t="s">
        <v>26</v>
      </c>
      <c r="B195" s="18" t="s">
        <v>46</v>
      </c>
      <c r="C195" s="18">
        <v>2021</v>
      </c>
      <c r="D195" s="11">
        <v>44405</v>
      </c>
      <c r="E195" s="20" t="s">
        <v>87</v>
      </c>
      <c r="F195" s="1">
        <v>38</v>
      </c>
      <c r="G195" s="20" t="s">
        <v>40</v>
      </c>
      <c r="H195" s="15">
        <v>70</v>
      </c>
      <c r="I195" s="20" t="s">
        <v>99</v>
      </c>
      <c r="J195" s="1" t="s">
        <v>92</v>
      </c>
      <c r="K195" s="1" t="s">
        <v>95</v>
      </c>
      <c r="L195" s="20" t="s">
        <v>94</v>
      </c>
      <c r="M195" s="20">
        <v>15</v>
      </c>
      <c r="N195" s="14">
        <v>0.4</v>
      </c>
      <c r="O195" s="14">
        <v>7.35</v>
      </c>
      <c r="P195" s="14">
        <v>18.84</v>
      </c>
      <c r="Q195" s="14">
        <v>4133.2830000000004</v>
      </c>
      <c r="R195" s="14">
        <v>1025.758</v>
      </c>
      <c r="S195" s="14">
        <v>732.66300000000001</v>
      </c>
      <c r="T195" s="14">
        <v>1.43</v>
      </c>
      <c r="U195" s="14">
        <v>3441.22</v>
      </c>
      <c r="V195" s="14">
        <v>2345.0500000000002</v>
      </c>
      <c r="W195" s="14">
        <v>311.22500000000002</v>
      </c>
      <c r="X195" s="14">
        <v>128.36699999999999</v>
      </c>
      <c r="Y195" s="14">
        <v>26.28</v>
      </c>
      <c r="Z195" s="14">
        <v>1.7050000000000001</v>
      </c>
      <c r="AA195" s="14">
        <v>2.4929999999999999</v>
      </c>
      <c r="AB195" s="24">
        <v>0.97599999999999998</v>
      </c>
      <c r="AC195" s="24">
        <v>2.9729999999999999</v>
      </c>
      <c r="AD195" s="24">
        <v>18.896000000000001</v>
      </c>
      <c r="AE195" s="24">
        <v>0.25</v>
      </c>
      <c r="AF195" s="10">
        <v>0.308</v>
      </c>
      <c r="AG195" s="24">
        <v>34.466666666666669</v>
      </c>
      <c r="AH195" s="23">
        <v>4.03</v>
      </c>
      <c r="AI195" s="14">
        <v>2507.9160000000002</v>
      </c>
      <c r="AJ195" s="14">
        <v>63.52</v>
      </c>
      <c r="AK195" s="14">
        <v>14</v>
      </c>
    </row>
    <row r="196" spans="1:37" x14ac:dyDescent="0.2">
      <c r="A196" s="14" t="s">
        <v>26</v>
      </c>
      <c r="B196" s="18" t="s">
        <v>46</v>
      </c>
      <c r="C196" s="18">
        <v>2021</v>
      </c>
      <c r="D196" s="11">
        <v>44405</v>
      </c>
      <c r="E196" s="20" t="s">
        <v>89</v>
      </c>
      <c r="F196" s="1">
        <v>43</v>
      </c>
      <c r="G196" s="20" t="s">
        <v>40</v>
      </c>
      <c r="H196" s="15">
        <v>70</v>
      </c>
      <c r="I196" s="20" t="s">
        <v>99</v>
      </c>
      <c r="J196" s="1" t="s">
        <v>97</v>
      </c>
      <c r="K196" s="1" t="s">
        <v>95</v>
      </c>
      <c r="L196" s="20" t="s">
        <v>94</v>
      </c>
      <c r="M196" s="20">
        <v>17</v>
      </c>
      <c r="N196" s="14">
        <v>0.3</v>
      </c>
      <c r="O196" s="14">
        <v>7.18</v>
      </c>
      <c r="P196" s="14">
        <v>19.07</v>
      </c>
      <c r="Q196" s="14">
        <v>4402.3720000000003</v>
      </c>
      <c r="R196" s="14">
        <v>1387.5250000000001</v>
      </c>
      <c r="S196" s="14">
        <v>765.42</v>
      </c>
      <c r="T196" s="14">
        <v>1.2390000000000001</v>
      </c>
      <c r="U196" s="14">
        <v>3295.35</v>
      </c>
      <c r="V196" s="14">
        <v>2316.5300000000002</v>
      </c>
      <c r="W196" s="14">
        <v>416.15699999999998</v>
      </c>
      <c r="X196" s="14">
        <v>172.96700000000001</v>
      </c>
      <c r="Y196" s="14">
        <v>21.818000000000001</v>
      </c>
      <c r="Z196" s="14">
        <v>1.988</v>
      </c>
      <c r="AA196" s="14">
        <v>2.6680000000000001</v>
      </c>
      <c r="AB196" s="24">
        <v>0.995</v>
      </c>
      <c r="AC196" s="24">
        <v>2.649</v>
      </c>
      <c r="AD196" s="24">
        <v>31.018999999999998</v>
      </c>
      <c r="AE196" s="24">
        <v>0.21199999999999999</v>
      </c>
      <c r="AF196" s="10">
        <v>0.35599999999999998</v>
      </c>
      <c r="AG196" s="24">
        <v>14.766666666666667</v>
      </c>
      <c r="AH196" s="23">
        <v>3.17</v>
      </c>
      <c r="AI196" s="14">
        <v>2685.7939999999999</v>
      </c>
      <c r="AJ196" s="14">
        <v>0</v>
      </c>
      <c r="AK196" s="14">
        <v>0</v>
      </c>
    </row>
    <row r="197" spans="1:37" x14ac:dyDescent="0.2">
      <c r="A197" s="14" t="s">
        <v>26</v>
      </c>
      <c r="B197" s="18" t="s">
        <v>46</v>
      </c>
      <c r="C197" s="18">
        <v>2021</v>
      </c>
      <c r="D197" s="11">
        <v>44405</v>
      </c>
      <c r="E197" s="20" t="s">
        <v>88</v>
      </c>
      <c r="F197" s="1">
        <v>46</v>
      </c>
      <c r="G197" s="20" t="s">
        <v>40</v>
      </c>
      <c r="H197" s="15">
        <v>70</v>
      </c>
      <c r="I197" s="20" t="s">
        <v>99</v>
      </c>
      <c r="J197" s="1" t="s">
        <v>91</v>
      </c>
      <c r="K197" s="1" t="s">
        <v>95</v>
      </c>
      <c r="L197" s="20" t="s">
        <v>93</v>
      </c>
      <c r="M197" s="20">
        <v>16</v>
      </c>
      <c r="N197" s="14">
        <v>0.3</v>
      </c>
      <c r="O197" s="14">
        <v>7.38</v>
      </c>
      <c r="P197" s="14">
        <v>18.36</v>
      </c>
      <c r="Q197" s="14">
        <v>4067.2919999999999</v>
      </c>
      <c r="R197" s="14">
        <v>1438.8820000000001</v>
      </c>
      <c r="S197" s="14">
        <v>1167.191</v>
      </c>
      <c r="T197" s="14">
        <v>1.1719999999999999</v>
      </c>
      <c r="U197" s="14">
        <v>3479.58</v>
      </c>
      <c r="V197" s="14">
        <v>1837</v>
      </c>
      <c r="W197" s="14">
        <v>434.57</v>
      </c>
      <c r="X197" s="14">
        <v>139</v>
      </c>
      <c r="Y197" s="14">
        <v>22.984999999999999</v>
      </c>
      <c r="Z197" s="14">
        <v>1.7250000000000001</v>
      </c>
      <c r="AA197" s="14">
        <v>2.56</v>
      </c>
      <c r="AB197" s="24">
        <v>1.107</v>
      </c>
      <c r="AC197" s="24">
        <v>3.605</v>
      </c>
      <c r="AD197" s="24">
        <v>15.743</v>
      </c>
      <c r="AE197" s="24">
        <v>0.113</v>
      </c>
      <c r="AF197" s="10">
        <v>0.32600000000000001</v>
      </c>
      <c r="AG197" s="24">
        <v>10.766666666666667</v>
      </c>
      <c r="AH197" s="23">
        <v>2.83</v>
      </c>
      <c r="AI197" s="14">
        <v>2497.9609999999998</v>
      </c>
      <c r="AJ197" s="14">
        <v>17.440000000000001</v>
      </c>
      <c r="AK197" s="14">
        <v>4</v>
      </c>
    </row>
    <row r="198" spans="1:37" x14ac:dyDescent="0.2">
      <c r="A198" s="14" t="s">
        <v>24</v>
      </c>
      <c r="B198" s="18" t="s">
        <v>44</v>
      </c>
      <c r="C198" s="22">
        <v>2020</v>
      </c>
      <c r="D198" s="17">
        <v>44036</v>
      </c>
      <c r="E198" s="20" t="s">
        <v>73</v>
      </c>
      <c r="F198" s="1">
        <v>2</v>
      </c>
      <c r="G198" s="2" t="s">
        <v>37</v>
      </c>
      <c r="H198" s="2">
        <v>81</v>
      </c>
      <c r="I198" s="2" t="s">
        <v>98</v>
      </c>
      <c r="J198" s="1" t="s">
        <v>91</v>
      </c>
      <c r="K198" s="1" t="s">
        <v>95</v>
      </c>
      <c r="L198" s="2" t="s">
        <v>93</v>
      </c>
      <c r="M198" s="2">
        <v>1</v>
      </c>
      <c r="N198" s="7">
        <v>1</v>
      </c>
      <c r="O198" s="7">
        <v>6.73</v>
      </c>
      <c r="P198" s="3">
        <v>14.65</v>
      </c>
      <c r="Q198" s="3">
        <v>1926.89</v>
      </c>
      <c r="R198" s="3">
        <v>4061.2649999999999</v>
      </c>
      <c r="S198" s="7">
        <v>1954.1990000000001</v>
      </c>
      <c r="T198" s="7">
        <v>2.5760000000000001</v>
      </c>
      <c r="U198" s="7">
        <v>1456.88</v>
      </c>
      <c r="V198" s="14">
        <v>1968.88</v>
      </c>
      <c r="W198" s="14">
        <v>396.255</v>
      </c>
      <c r="X198" s="14">
        <v>139.84700000000001</v>
      </c>
      <c r="Y198" s="14">
        <v>16.129000000000001</v>
      </c>
      <c r="Z198" s="7">
        <v>1.748</v>
      </c>
      <c r="AA198" s="7">
        <v>4.6020000000000003</v>
      </c>
      <c r="AB198" s="24">
        <v>0.90500000000000003</v>
      </c>
      <c r="AC198" s="24">
        <v>2.73</v>
      </c>
      <c r="AD198" s="24">
        <v>0.66900000000000004</v>
      </c>
      <c r="AE198" s="24">
        <v>9.9000000000000005E-2</v>
      </c>
      <c r="AF198" s="10">
        <v>0.28999999999999998</v>
      </c>
      <c r="AG198" s="24">
        <v>0.1</v>
      </c>
      <c r="AH198" s="7">
        <v>0.47</v>
      </c>
      <c r="AI198" s="7">
        <v>900.96600000000001</v>
      </c>
      <c r="AJ198" s="7">
        <v>0</v>
      </c>
      <c r="AK198" s="7">
        <v>0</v>
      </c>
    </row>
    <row r="199" spans="1:37" x14ac:dyDescent="0.2">
      <c r="A199" s="14" t="s">
        <v>24</v>
      </c>
      <c r="B199" s="18" t="s">
        <v>44</v>
      </c>
      <c r="C199" s="22">
        <v>2020</v>
      </c>
      <c r="D199" s="17">
        <v>44036</v>
      </c>
      <c r="E199" s="20" t="s">
        <v>86</v>
      </c>
      <c r="F199" s="1">
        <v>5</v>
      </c>
      <c r="G199" s="2" t="s">
        <v>37</v>
      </c>
      <c r="H199" s="2">
        <v>81</v>
      </c>
      <c r="I199" s="2" t="s">
        <v>98</v>
      </c>
      <c r="J199" s="1" t="s">
        <v>97</v>
      </c>
      <c r="K199" s="1" t="s">
        <v>95</v>
      </c>
      <c r="L199" s="2" t="s">
        <v>94</v>
      </c>
      <c r="M199" s="2">
        <v>14</v>
      </c>
      <c r="N199" s="7">
        <v>1.2</v>
      </c>
      <c r="O199" s="7">
        <v>6.65</v>
      </c>
      <c r="P199" s="3">
        <v>15.73</v>
      </c>
      <c r="Q199" s="3">
        <v>3259.8090000000002</v>
      </c>
      <c r="R199" s="3">
        <v>3258.18</v>
      </c>
      <c r="S199" s="7">
        <v>1140.152</v>
      </c>
      <c r="T199" s="7">
        <v>1.8979999999999999</v>
      </c>
      <c r="U199" s="7">
        <v>1360.57</v>
      </c>
      <c r="V199" s="14">
        <v>2563.54</v>
      </c>
      <c r="W199" s="14">
        <v>564.34100000000001</v>
      </c>
      <c r="X199" s="14">
        <v>165.47</v>
      </c>
      <c r="Y199" s="14">
        <v>16.265999999999998</v>
      </c>
      <c r="Z199" s="7">
        <v>1.6459999999999999</v>
      </c>
      <c r="AA199" s="7">
        <v>4.7329999999999997</v>
      </c>
      <c r="AB199" s="24">
        <v>0.67400000000000004</v>
      </c>
      <c r="AC199" s="24">
        <v>2.8170000000000002</v>
      </c>
      <c r="AD199" s="24">
        <v>0.372</v>
      </c>
      <c r="AE199" s="24">
        <v>0.36</v>
      </c>
      <c r="AF199" s="10">
        <v>0.23699999999999999</v>
      </c>
      <c r="AG199" s="24">
        <v>0.55000000000000004</v>
      </c>
      <c r="AH199" s="7">
        <v>1</v>
      </c>
      <c r="AI199" s="7">
        <v>970.43200000000002</v>
      </c>
      <c r="AJ199" s="7">
        <v>0</v>
      </c>
      <c r="AK199" s="7">
        <v>0</v>
      </c>
    </row>
    <row r="200" spans="1:37" x14ac:dyDescent="0.2">
      <c r="A200" s="14" t="s">
        <v>24</v>
      </c>
      <c r="B200" s="18" t="s">
        <v>44</v>
      </c>
      <c r="C200" s="22">
        <v>2020</v>
      </c>
      <c r="D200" s="17">
        <v>44036</v>
      </c>
      <c r="E200" s="20" t="s">
        <v>75</v>
      </c>
      <c r="F200" s="1">
        <v>12</v>
      </c>
      <c r="G200" s="2" t="s">
        <v>37</v>
      </c>
      <c r="H200" s="2">
        <v>81</v>
      </c>
      <c r="I200" s="2" t="s">
        <v>98</v>
      </c>
      <c r="J200" s="1" t="s">
        <v>92</v>
      </c>
      <c r="K200" s="1" t="s">
        <v>95</v>
      </c>
      <c r="L200" s="2" t="s">
        <v>94</v>
      </c>
      <c r="M200" s="2">
        <v>3</v>
      </c>
      <c r="N200" s="7">
        <v>1.1000000000000001</v>
      </c>
      <c r="O200" s="7">
        <v>6.63</v>
      </c>
      <c r="P200" s="3">
        <v>17.97</v>
      </c>
      <c r="Q200" s="3">
        <v>3023.6239999999998</v>
      </c>
      <c r="R200" s="3">
        <v>2923.1979999999999</v>
      </c>
      <c r="S200" s="7">
        <v>1050.68</v>
      </c>
      <c r="T200" s="7">
        <v>2.9580000000000002</v>
      </c>
      <c r="U200" s="7">
        <v>1604.51</v>
      </c>
      <c r="V200" s="14">
        <v>3388.9</v>
      </c>
      <c r="W200" s="14">
        <v>531.41300000000001</v>
      </c>
      <c r="X200" s="14">
        <v>160.376</v>
      </c>
      <c r="Y200" s="14">
        <v>15.257</v>
      </c>
      <c r="Z200" s="7">
        <v>1.486</v>
      </c>
      <c r="AA200" s="7">
        <v>4.4509999999999996</v>
      </c>
      <c r="AB200" s="24">
        <v>0.85099999999999998</v>
      </c>
      <c r="AC200" s="24">
        <v>3.069</v>
      </c>
      <c r="AD200" s="24">
        <v>0.43099999999999999</v>
      </c>
      <c r="AE200" s="24">
        <v>0.39</v>
      </c>
      <c r="AF200" s="10">
        <v>0.28899999999999998</v>
      </c>
      <c r="AG200" s="24">
        <v>0.1</v>
      </c>
      <c r="AH200" s="7">
        <v>1.03</v>
      </c>
      <c r="AI200" s="7">
        <v>1107.008</v>
      </c>
      <c r="AJ200" s="7">
        <v>0</v>
      </c>
      <c r="AK200" s="7">
        <v>0</v>
      </c>
    </row>
    <row r="201" spans="1:37" x14ac:dyDescent="0.2">
      <c r="A201" s="14" t="s">
        <v>24</v>
      </c>
      <c r="B201" s="18" t="s">
        <v>44</v>
      </c>
      <c r="C201" s="22">
        <v>2020</v>
      </c>
      <c r="D201" s="17">
        <v>44036</v>
      </c>
      <c r="E201" s="20" t="s">
        <v>86</v>
      </c>
      <c r="F201" s="1">
        <v>15</v>
      </c>
      <c r="G201" s="2" t="s">
        <v>38</v>
      </c>
      <c r="H201" s="2">
        <v>81</v>
      </c>
      <c r="I201" s="2" t="s">
        <v>98</v>
      </c>
      <c r="J201" s="1" t="s">
        <v>97</v>
      </c>
      <c r="K201" s="1" t="s">
        <v>95</v>
      </c>
      <c r="L201" s="2" t="s">
        <v>94</v>
      </c>
      <c r="M201" s="2">
        <v>14</v>
      </c>
      <c r="N201" s="7">
        <v>1.3</v>
      </c>
      <c r="O201" s="7">
        <v>6.57</v>
      </c>
      <c r="P201" s="3">
        <v>14.44</v>
      </c>
      <c r="Q201" s="3">
        <v>2777.7170000000001</v>
      </c>
      <c r="R201" s="3">
        <v>3032.39</v>
      </c>
      <c r="S201" s="7">
        <v>873.88499999999999</v>
      </c>
      <c r="T201" s="7">
        <v>1.5629999999999999</v>
      </c>
      <c r="U201" s="7">
        <v>1018.92</v>
      </c>
      <c r="V201" s="14">
        <v>2807.9</v>
      </c>
      <c r="W201" s="14">
        <v>391.048</v>
      </c>
      <c r="X201" s="14">
        <v>125.30800000000001</v>
      </c>
      <c r="Y201" s="14">
        <v>14.225</v>
      </c>
      <c r="Z201" s="7">
        <v>1.409</v>
      </c>
      <c r="AA201" s="7">
        <v>5.0350000000000001</v>
      </c>
      <c r="AB201" s="24">
        <v>0.48299999999999998</v>
      </c>
      <c r="AC201" s="24">
        <v>3.6230000000000002</v>
      </c>
      <c r="AD201" s="24">
        <v>0.28699999999999998</v>
      </c>
      <c r="AE201" s="24">
        <v>0.25700000000000001</v>
      </c>
      <c r="AF201" s="10">
        <v>0.23300000000000001</v>
      </c>
      <c r="AG201" s="24">
        <v>0.32500000000000007</v>
      </c>
      <c r="AH201" s="7">
        <v>0.92</v>
      </c>
      <c r="AI201" s="7">
        <v>465.22199999999998</v>
      </c>
      <c r="AJ201" s="7">
        <v>0</v>
      </c>
      <c r="AK201" s="7">
        <v>0</v>
      </c>
    </row>
    <row r="202" spans="1:37" x14ac:dyDescent="0.2">
      <c r="A202" s="14" t="s">
        <v>24</v>
      </c>
      <c r="B202" s="18" t="s">
        <v>44</v>
      </c>
      <c r="C202" s="22">
        <v>2020</v>
      </c>
      <c r="D202" s="17">
        <v>44036</v>
      </c>
      <c r="E202" s="20" t="s">
        <v>73</v>
      </c>
      <c r="F202" s="1">
        <v>18</v>
      </c>
      <c r="G202" s="2" t="s">
        <v>38</v>
      </c>
      <c r="H202" s="2">
        <v>81</v>
      </c>
      <c r="I202" s="2" t="s">
        <v>98</v>
      </c>
      <c r="J202" s="1" t="s">
        <v>91</v>
      </c>
      <c r="K202" s="1" t="s">
        <v>95</v>
      </c>
      <c r="L202" s="2" t="s">
        <v>93</v>
      </c>
      <c r="M202" s="2">
        <v>1</v>
      </c>
      <c r="N202" s="7">
        <v>1.7</v>
      </c>
      <c r="O202" s="7">
        <v>6.31</v>
      </c>
      <c r="P202" s="3">
        <v>13.44</v>
      </c>
      <c r="Q202" s="3">
        <v>2266.6680000000001</v>
      </c>
      <c r="R202" s="3">
        <v>3619.279</v>
      </c>
      <c r="S202" s="7">
        <v>1198.367</v>
      </c>
      <c r="T202" s="7">
        <v>1.821</v>
      </c>
      <c r="U202" s="7">
        <v>1426.72</v>
      </c>
      <c r="V202" s="7">
        <v>1941.42</v>
      </c>
      <c r="W202" s="14">
        <v>457.363</v>
      </c>
      <c r="X202" s="14">
        <v>164.251</v>
      </c>
      <c r="Y202" s="14">
        <v>12.186999999999999</v>
      </c>
      <c r="Z202" s="7">
        <v>1.621</v>
      </c>
      <c r="AA202" s="7">
        <v>5.0990000000000002</v>
      </c>
      <c r="AB202" s="24">
        <v>0.60599999999999998</v>
      </c>
      <c r="AC202" s="24">
        <v>2.7349999999999999</v>
      </c>
      <c r="AD202" s="24">
        <v>0.52400000000000002</v>
      </c>
      <c r="AE202" s="24">
        <v>0.151</v>
      </c>
      <c r="AF202" s="10">
        <v>0.26200000000000001</v>
      </c>
      <c r="AG202" s="24">
        <v>0.32500000000000007</v>
      </c>
      <c r="AH202" s="7">
        <v>0.63</v>
      </c>
      <c r="AI202" s="7">
        <v>764.63400000000001</v>
      </c>
      <c r="AJ202" s="7">
        <v>0</v>
      </c>
      <c r="AK202" s="7">
        <v>0</v>
      </c>
    </row>
    <row r="203" spans="1:37" x14ac:dyDescent="0.2">
      <c r="A203" s="14" t="s">
        <v>24</v>
      </c>
      <c r="B203" s="18" t="s">
        <v>44</v>
      </c>
      <c r="C203" s="22">
        <v>2020</v>
      </c>
      <c r="D203" s="17">
        <v>44036</v>
      </c>
      <c r="E203" s="20" t="s">
        <v>75</v>
      </c>
      <c r="F203" s="1">
        <v>23</v>
      </c>
      <c r="G203" s="2" t="s">
        <v>38</v>
      </c>
      <c r="H203" s="2">
        <v>81</v>
      </c>
      <c r="I203" s="2" t="s">
        <v>98</v>
      </c>
      <c r="J203" s="1" t="s">
        <v>92</v>
      </c>
      <c r="K203" s="1" t="s">
        <v>95</v>
      </c>
      <c r="L203" s="2" t="s">
        <v>94</v>
      </c>
      <c r="M203" s="2">
        <v>3</v>
      </c>
      <c r="N203" s="7">
        <v>1.5</v>
      </c>
      <c r="O203" s="7">
        <v>6.6</v>
      </c>
      <c r="P203" s="3">
        <v>15.02</v>
      </c>
      <c r="Q203" s="3">
        <v>2934.319</v>
      </c>
      <c r="R203" s="3">
        <v>3095.3519999999999</v>
      </c>
      <c r="S203" s="7">
        <v>896.702</v>
      </c>
      <c r="T203" s="7">
        <v>1.46</v>
      </c>
      <c r="U203" s="7">
        <v>1134.06</v>
      </c>
      <c r="V203" s="7">
        <v>3110.35</v>
      </c>
      <c r="W203" s="14">
        <v>348.34800000000001</v>
      </c>
      <c r="X203" s="14">
        <v>128.965</v>
      </c>
      <c r="Y203" s="14">
        <v>14.683</v>
      </c>
      <c r="Z203" s="7">
        <v>1.4490000000000001</v>
      </c>
      <c r="AA203" s="7">
        <v>4.9269999999999996</v>
      </c>
      <c r="AB203" s="24">
        <v>0.45300000000000001</v>
      </c>
      <c r="AC203" s="24">
        <v>3.5910000000000002</v>
      </c>
      <c r="AD203" s="24">
        <v>0.29299999999999998</v>
      </c>
      <c r="AE203" s="24">
        <v>0.217</v>
      </c>
      <c r="AF203" s="10">
        <v>0.30599999999999999</v>
      </c>
      <c r="AG203" s="24">
        <v>0.32500000000000001</v>
      </c>
      <c r="AH203" s="7">
        <v>0.95</v>
      </c>
      <c r="AI203" s="7">
        <v>625.79100000000005</v>
      </c>
      <c r="AJ203" s="7">
        <v>0</v>
      </c>
      <c r="AK203" s="7">
        <v>0</v>
      </c>
    </row>
    <row r="204" spans="1:37" x14ac:dyDescent="0.2">
      <c r="A204" s="14" t="s">
        <v>24</v>
      </c>
      <c r="B204" s="18" t="s">
        <v>44</v>
      </c>
      <c r="C204" s="22">
        <v>2020</v>
      </c>
      <c r="D204" s="17">
        <v>44036</v>
      </c>
      <c r="E204" s="20" t="s">
        <v>75</v>
      </c>
      <c r="F204" s="1">
        <v>25</v>
      </c>
      <c r="G204" s="2" t="s">
        <v>39</v>
      </c>
      <c r="H204" s="2">
        <v>81</v>
      </c>
      <c r="I204" s="2" t="s">
        <v>98</v>
      </c>
      <c r="J204" s="1" t="s">
        <v>92</v>
      </c>
      <c r="K204" s="1" t="s">
        <v>95</v>
      </c>
      <c r="L204" s="2" t="s">
        <v>94</v>
      </c>
      <c r="M204" s="2">
        <v>3</v>
      </c>
      <c r="N204" s="14">
        <v>1</v>
      </c>
      <c r="O204" s="14">
        <v>6.58</v>
      </c>
      <c r="P204" s="14">
        <v>15.08</v>
      </c>
      <c r="Q204" s="14">
        <v>3054.24</v>
      </c>
      <c r="R204" s="14">
        <v>2840.0459999999998</v>
      </c>
      <c r="S204" s="14">
        <v>745.91</v>
      </c>
      <c r="T204" s="14">
        <v>1.454</v>
      </c>
      <c r="U204" s="14">
        <v>1067.29</v>
      </c>
      <c r="V204" s="14">
        <v>2793.84</v>
      </c>
      <c r="W204" s="14">
        <v>393.13900000000001</v>
      </c>
      <c r="X204" s="14">
        <v>145.69999999999999</v>
      </c>
      <c r="Y204" s="14">
        <v>15.308999999999999</v>
      </c>
      <c r="Z204" s="14">
        <v>1.327</v>
      </c>
      <c r="AA204" s="14">
        <v>6.2220000000000004</v>
      </c>
      <c r="AB204" s="24">
        <v>0.45400000000000001</v>
      </c>
      <c r="AC204" s="24">
        <v>3.956</v>
      </c>
      <c r="AD204" s="24">
        <v>0.28499999999999998</v>
      </c>
      <c r="AE204" s="24">
        <v>0.20499999999999999</v>
      </c>
      <c r="AF204" s="10">
        <v>0.161</v>
      </c>
      <c r="AG204" s="24">
        <v>0.77500000000000002</v>
      </c>
      <c r="AH204" s="23">
        <v>1.08</v>
      </c>
      <c r="AI204" s="14">
        <v>723.11400000000003</v>
      </c>
      <c r="AJ204" s="14">
        <v>0</v>
      </c>
      <c r="AK204" s="14">
        <v>0</v>
      </c>
    </row>
    <row r="205" spans="1:37" x14ac:dyDescent="0.2">
      <c r="A205" s="14" t="s">
        <v>24</v>
      </c>
      <c r="B205" s="18" t="s">
        <v>44</v>
      </c>
      <c r="C205" s="22">
        <v>2020</v>
      </c>
      <c r="D205" s="17">
        <v>44036</v>
      </c>
      <c r="E205" s="20" t="s">
        <v>73</v>
      </c>
      <c r="F205" s="1">
        <v>32</v>
      </c>
      <c r="G205" s="2" t="s">
        <v>39</v>
      </c>
      <c r="H205" s="2">
        <v>81</v>
      </c>
      <c r="I205" s="2" t="s">
        <v>98</v>
      </c>
      <c r="J205" s="1" t="s">
        <v>91</v>
      </c>
      <c r="K205" s="1" t="s">
        <v>95</v>
      </c>
      <c r="L205" s="2" t="s">
        <v>93</v>
      </c>
      <c r="M205" s="2">
        <v>1</v>
      </c>
      <c r="N205" s="14">
        <v>0.9</v>
      </c>
      <c r="O205" s="14">
        <v>6.53</v>
      </c>
      <c r="P205" s="14">
        <v>12.79</v>
      </c>
      <c r="Q205" s="14">
        <v>1777.3510000000001</v>
      </c>
      <c r="R205" s="14">
        <v>3651.712</v>
      </c>
      <c r="S205" s="14">
        <v>1306.0360000000001</v>
      </c>
      <c r="T205" s="14">
        <v>1.0449999999999999</v>
      </c>
      <c r="U205" s="14">
        <v>1347.15</v>
      </c>
      <c r="V205" s="14">
        <v>1428.66</v>
      </c>
      <c r="W205" s="14">
        <v>351.69900000000001</v>
      </c>
      <c r="X205" s="14">
        <v>135.61600000000001</v>
      </c>
      <c r="Y205" s="14">
        <v>10.093</v>
      </c>
      <c r="Z205" s="14">
        <v>1.2949999999999999</v>
      </c>
      <c r="AA205" s="14">
        <v>5.25</v>
      </c>
      <c r="AB205" s="24">
        <v>0.51300000000000001</v>
      </c>
      <c r="AC205" s="24">
        <v>2.5009999999999999</v>
      </c>
      <c r="AD205" s="24">
        <v>0.32400000000000001</v>
      </c>
      <c r="AE205" s="24">
        <v>6.2E-2</v>
      </c>
      <c r="AF205" s="10">
        <v>0.28899999999999998</v>
      </c>
      <c r="AG205" s="24">
        <v>8.5</v>
      </c>
      <c r="AH205" s="23">
        <v>0.49</v>
      </c>
      <c r="AI205" s="14">
        <v>874.43600000000004</v>
      </c>
      <c r="AJ205" s="14">
        <v>0</v>
      </c>
      <c r="AK205" s="14">
        <v>0</v>
      </c>
    </row>
    <row r="206" spans="1:37" x14ac:dyDescent="0.2">
      <c r="A206" s="14" t="s">
        <v>24</v>
      </c>
      <c r="B206" s="18" t="s">
        <v>44</v>
      </c>
      <c r="C206" s="22">
        <v>2020</v>
      </c>
      <c r="D206" s="17">
        <v>44036</v>
      </c>
      <c r="E206" s="20" t="s">
        <v>86</v>
      </c>
      <c r="F206" s="1">
        <v>34</v>
      </c>
      <c r="G206" s="2" t="s">
        <v>39</v>
      </c>
      <c r="H206" s="2">
        <v>81</v>
      </c>
      <c r="I206" s="2" t="s">
        <v>98</v>
      </c>
      <c r="J206" s="1" t="s">
        <v>97</v>
      </c>
      <c r="K206" s="1" t="s">
        <v>95</v>
      </c>
      <c r="L206" s="2" t="s">
        <v>94</v>
      </c>
      <c r="M206" s="2">
        <v>14</v>
      </c>
      <c r="N206" s="14">
        <v>0.6</v>
      </c>
      <c r="O206" s="14">
        <v>6.63</v>
      </c>
      <c r="P206" s="14">
        <v>14.39</v>
      </c>
      <c r="Q206" s="14">
        <v>2795.2260000000001</v>
      </c>
      <c r="R206" s="14">
        <v>2454.067</v>
      </c>
      <c r="S206" s="14">
        <v>733.61300000000006</v>
      </c>
      <c r="T206" s="14">
        <v>0.72199999999999998</v>
      </c>
      <c r="U206" s="14">
        <v>1096.3800000000001</v>
      </c>
      <c r="V206" s="14">
        <v>2401.27</v>
      </c>
      <c r="W206" s="14">
        <v>207.15</v>
      </c>
      <c r="X206" s="14">
        <v>119.511</v>
      </c>
      <c r="Y206" s="14">
        <v>12.395</v>
      </c>
      <c r="Z206" s="14">
        <v>1.19</v>
      </c>
      <c r="AA206" s="14">
        <v>5.5839999999999996</v>
      </c>
      <c r="AB206" s="24">
        <v>0.45900000000000002</v>
      </c>
      <c r="AC206" s="24">
        <v>2.5209999999999999</v>
      </c>
      <c r="AD206" s="24">
        <v>0.26400000000000001</v>
      </c>
      <c r="AE206" s="24">
        <v>0.185</v>
      </c>
      <c r="AF206" s="10">
        <v>0.20899999999999999</v>
      </c>
      <c r="AG206" s="24">
        <v>3.75</v>
      </c>
      <c r="AH206" s="23">
        <v>1.1399999999999999</v>
      </c>
      <c r="AI206" s="14">
        <v>772.81200000000001</v>
      </c>
      <c r="AJ206" s="14">
        <v>0</v>
      </c>
      <c r="AK206" s="14">
        <v>0</v>
      </c>
    </row>
    <row r="207" spans="1:37" x14ac:dyDescent="0.2">
      <c r="A207" s="14" t="s">
        <v>24</v>
      </c>
      <c r="B207" s="18" t="s">
        <v>44</v>
      </c>
      <c r="C207" s="22">
        <v>2020</v>
      </c>
      <c r="D207" s="17">
        <v>44036</v>
      </c>
      <c r="E207" s="20" t="s">
        <v>75</v>
      </c>
      <c r="F207" s="1">
        <v>37</v>
      </c>
      <c r="G207" s="1" t="s">
        <v>40</v>
      </c>
      <c r="H207" s="2">
        <v>81</v>
      </c>
      <c r="I207" s="1" t="s">
        <v>98</v>
      </c>
      <c r="J207" s="1" t="s">
        <v>92</v>
      </c>
      <c r="K207" s="1" t="s">
        <v>95</v>
      </c>
      <c r="L207" s="20" t="s">
        <v>94</v>
      </c>
      <c r="M207" s="1">
        <v>3</v>
      </c>
      <c r="N207" s="14">
        <v>1.2</v>
      </c>
      <c r="O207" s="14">
        <v>6.37</v>
      </c>
      <c r="P207" s="14">
        <v>16.2</v>
      </c>
      <c r="Q207" s="14">
        <v>2708.5520000000001</v>
      </c>
      <c r="R207" s="14">
        <v>2399.6120000000001</v>
      </c>
      <c r="S207" s="14">
        <v>716.07600000000002</v>
      </c>
      <c r="T207" s="14">
        <v>1.8879999999999999</v>
      </c>
      <c r="U207" s="14">
        <v>1435.63</v>
      </c>
      <c r="V207" s="14">
        <v>3170.44</v>
      </c>
      <c r="W207" s="14">
        <v>497.60300000000001</v>
      </c>
      <c r="X207" s="14">
        <v>148.74299999999999</v>
      </c>
      <c r="Y207" s="14">
        <v>13.412000000000001</v>
      </c>
      <c r="Z207" s="14">
        <v>1.5109999999999999</v>
      </c>
      <c r="AA207" s="14">
        <v>4.4390000000000001</v>
      </c>
      <c r="AB207" s="24">
        <v>0.72799999999999998</v>
      </c>
      <c r="AC207" s="24">
        <v>2.1160000000000001</v>
      </c>
      <c r="AD207" s="24">
        <v>0.498</v>
      </c>
      <c r="AE207" s="24">
        <v>0.309</v>
      </c>
      <c r="AF207" s="10">
        <v>0.33200000000000002</v>
      </c>
      <c r="AG207" s="24">
        <v>3.7749999999999999</v>
      </c>
      <c r="AH207" s="23">
        <v>1.1299999999999999</v>
      </c>
      <c r="AI207" s="14">
        <v>827.62300000000005</v>
      </c>
      <c r="AJ207" s="14">
        <v>0</v>
      </c>
      <c r="AK207" s="14">
        <v>0</v>
      </c>
    </row>
    <row r="208" spans="1:37" x14ac:dyDescent="0.2">
      <c r="A208" s="14" t="s">
        <v>24</v>
      </c>
      <c r="B208" s="18" t="s">
        <v>44</v>
      </c>
      <c r="C208" s="22">
        <v>2020</v>
      </c>
      <c r="D208" s="17">
        <v>44036</v>
      </c>
      <c r="E208" s="20" t="s">
        <v>86</v>
      </c>
      <c r="F208" s="1">
        <v>44</v>
      </c>
      <c r="G208" s="1" t="s">
        <v>40</v>
      </c>
      <c r="H208" s="2">
        <v>81</v>
      </c>
      <c r="I208" s="1" t="s">
        <v>98</v>
      </c>
      <c r="J208" s="1" t="s">
        <v>97</v>
      </c>
      <c r="K208" s="1" t="s">
        <v>95</v>
      </c>
      <c r="L208" s="20" t="s">
        <v>94</v>
      </c>
      <c r="M208" s="1">
        <v>14</v>
      </c>
      <c r="N208" s="14">
        <v>1.2</v>
      </c>
      <c r="O208" s="14">
        <v>6.3</v>
      </c>
      <c r="P208" s="14">
        <v>15.13</v>
      </c>
      <c r="Q208" s="14">
        <v>2933.2159999999999</v>
      </c>
      <c r="R208" s="14">
        <v>2894.1480000000001</v>
      </c>
      <c r="S208" s="14">
        <v>789.096</v>
      </c>
      <c r="T208" s="14">
        <v>1.716</v>
      </c>
      <c r="U208" s="14">
        <v>1467.39</v>
      </c>
      <c r="V208" s="14">
        <v>2982.66</v>
      </c>
      <c r="W208" s="14">
        <v>332.76400000000001</v>
      </c>
      <c r="X208" s="14">
        <v>177.739</v>
      </c>
      <c r="Y208" s="14">
        <v>15.109</v>
      </c>
      <c r="Z208" s="14">
        <v>1.847</v>
      </c>
      <c r="AA208" s="14">
        <v>5.9180000000000001</v>
      </c>
      <c r="AB208" s="24">
        <v>0.66200000000000003</v>
      </c>
      <c r="AC208" s="24">
        <v>1.9690000000000001</v>
      </c>
      <c r="AD208" s="24">
        <v>0.56699999999999995</v>
      </c>
      <c r="AE208" s="24">
        <v>0.29199999999999998</v>
      </c>
      <c r="AF208" s="10">
        <v>0.26100000000000001</v>
      </c>
      <c r="AG208" s="24">
        <v>0.1</v>
      </c>
      <c r="AH208" s="23">
        <v>1.01</v>
      </c>
      <c r="AI208" s="14">
        <v>779.43100000000004</v>
      </c>
      <c r="AJ208" s="14">
        <v>0</v>
      </c>
      <c r="AK208" s="14">
        <v>0</v>
      </c>
    </row>
    <row r="209" spans="1:37" x14ac:dyDescent="0.2">
      <c r="A209" s="14" t="s">
        <v>24</v>
      </c>
      <c r="B209" s="18" t="s">
        <v>44</v>
      </c>
      <c r="C209" s="22">
        <v>2020</v>
      </c>
      <c r="D209" s="17">
        <v>44036</v>
      </c>
      <c r="E209" s="20" t="s">
        <v>73</v>
      </c>
      <c r="F209" s="1">
        <v>47</v>
      </c>
      <c r="G209" s="1" t="s">
        <v>40</v>
      </c>
      <c r="H209" s="2">
        <v>81</v>
      </c>
      <c r="I209" s="1" t="s">
        <v>98</v>
      </c>
      <c r="J209" s="1" t="s">
        <v>91</v>
      </c>
      <c r="K209" s="1" t="s">
        <v>95</v>
      </c>
      <c r="L209" s="20" t="s">
        <v>93</v>
      </c>
      <c r="M209" s="1">
        <v>1</v>
      </c>
      <c r="N209" s="14">
        <v>1.2</v>
      </c>
      <c r="O209" s="14">
        <v>6.5</v>
      </c>
      <c r="P209" s="14">
        <v>12.53</v>
      </c>
      <c r="Q209" s="14">
        <v>2069.1770000000001</v>
      </c>
      <c r="R209" s="14">
        <v>3678.5390000000002</v>
      </c>
      <c r="S209" s="14">
        <v>1441.759</v>
      </c>
      <c r="T209" s="14">
        <v>1.204</v>
      </c>
      <c r="U209" s="14">
        <v>1443.15</v>
      </c>
      <c r="V209" s="14">
        <v>1464.39</v>
      </c>
      <c r="W209" s="14">
        <v>316.01499999999999</v>
      </c>
      <c r="X209" s="14">
        <v>165.28700000000001</v>
      </c>
      <c r="Y209" s="14">
        <v>14.688000000000001</v>
      </c>
      <c r="Z209" s="14">
        <v>1.69</v>
      </c>
      <c r="AA209" s="14">
        <v>5.5010000000000003</v>
      </c>
      <c r="AB209" s="24">
        <v>0.66</v>
      </c>
      <c r="AC209" s="24">
        <v>1.95</v>
      </c>
      <c r="AD209" s="24">
        <v>0.88</v>
      </c>
      <c r="AE209" s="24">
        <v>8.5999999999999993E-2</v>
      </c>
      <c r="AF209" s="10">
        <v>0.26700000000000002</v>
      </c>
      <c r="AG209" s="24">
        <v>3.5249999999999999</v>
      </c>
      <c r="AH209" s="23">
        <v>0.56000000000000005</v>
      </c>
      <c r="AI209" s="14">
        <v>728.149</v>
      </c>
      <c r="AJ209" s="14">
        <v>0</v>
      </c>
      <c r="AK209" s="14">
        <v>0</v>
      </c>
    </row>
    <row r="210" spans="1:37" x14ac:dyDescent="0.2">
      <c r="A210" s="14" t="s">
        <v>26</v>
      </c>
      <c r="B210" s="18" t="s">
        <v>45</v>
      </c>
      <c r="C210" s="18">
        <v>2021</v>
      </c>
      <c r="D210" s="11">
        <v>44384</v>
      </c>
      <c r="E210" s="20" t="s">
        <v>73</v>
      </c>
      <c r="F210" s="1">
        <v>2</v>
      </c>
      <c r="G210" s="2" t="s">
        <v>37</v>
      </c>
      <c r="H210" s="2">
        <v>60</v>
      </c>
      <c r="I210" s="2" t="s">
        <v>98</v>
      </c>
      <c r="J210" s="1" t="s">
        <v>91</v>
      </c>
      <c r="K210" s="1" t="s">
        <v>95</v>
      </c>
      <c r="L210" s="2" t="s">
        <v>93</v>
      </c>
      <c r="M210" s="2">
        <v>1</v>
      </c>
      <c r="N210" s="7">
        <v>0.4</v>
      </c>
      <c r="O210" s="7">
        <v>6.22</v>
      </c>
      <c r="P210" s="3">
        <v>10.52</v>
      </c>
      <c r="Q210" s="3">
        <v>3633.46</v>
      </c>
      <c r="R210" s="3">
        <v>690.52099999999996</v>
      </c>
      <c r="S210" s="7">
        <v>604.32899999999995</v>
      </c>
      <c r="T210" s="7">
        <v>2.113</v>
      </c>
      <c r="U210" s="7">
        <v>2202.44</v>
      </c>
      <c r="V210" s="7">
        <v>606.28</v>
      </c>
      <c r="W210" s="7">
        <v>455.32600000000002</v>
      </c>
      <c r="X210" s="7">
        <v>543.14300000000003</v>
      </c>
      <c r="Y210" s="7">
        <v>17.260999999999999</v>
      </c>
      <c r="Z210" s="7">
        <v>1.339</v>
      </c>
      <c r="AA210" s="7">
        <v>3.4790000000000001</v>
      </c>
      <c r="AB210" s="7">
        <v>1.502</v>
      </c>
      <c r="AC210" s="7">
        <v>1.0680000000000001</v>
      </c>
      <c r="AD210" s="7">
        <v>1.349</v>
      </c>
      <c r="AE210" s="7">
        <v>0.13200000000000001</v>
      </c>
      <c r="AF210" s="10">
        <v>0.14799999999999999</v>
      </c>
      <c r="AG210" s="14"/>
      <c r="AH210" s="13">
        <v>5.26</v>
      </c>
      <c r="AI210" s="7">
        <v>374.42899999999997</v>
      </c>
      <c r="AJ210" s="7">
        <v>201.02</v>
      </c>
      <c r="AK210" s="7">
        <v>45</v>
      </c>
    </row>
    <row r="211" spans="1:37" x14ac:dyDescent="0.2">
      <c r="A211" s="14" t="s">
        <v>26</v>
      </c>
      <c r="B211" s="18" t="s">
        <v>45</v>
      </c>
      <c r="C211" s="18">
        <v>2021</v>
      </c>
      <c r="D211" s="11">
        <v>44384</v>
      </c>
      <c r="E211" s="20" t="s">
        <v>86</v>
      </c>
      <c r="F211" s="1">
        <v>5</v>
      </c>
      <c r="G211" s="2" t="s">
        <v>37</v>
      </c>
      <c r="H211" s="2">
        <v>60</v>
      </c>
      <c r="I211" s="2" t="s">
        <v>98</v>
      </c>
      <c r="J211" s="1" t="s">
        <v>97</v>
      </c>
      <c r="K211" s="1" t="s">
        <v>95</v>
      </c>
      <c r="L211" s="2" t="s">
        <v>94</v>
      </c>
      <c r="M211" s="2">
        <v>14</v>
      </c>
      <c r="N211" s="7">
        <v>0.2</v>
      </c>
      <c r="O211" s="7">
        <v>6.82</v>
      </c>
      <c r="P211" s="3">
        <v>12.51</v>
      </c>
      <c r="Q211" s="3">
        <v>3701.1460000000002</v>
      </c>
      <c r="R211" s="3">
        <v>732.64</v>
      </c>
      <c r="S211" s="7">
        <v>601.07399999999996</v>
      </c>
      <c r="T211" s="7">
        <v>1.1459999999999999</v>
      </c>
      <c r="U211" s="7">
        <v>3125.84</v>
      </c>
      <c r="V211" s="7">
        <v>394.12</v>
      </c>
      <c r="W211" s="7">
        <v>361.19200000000001</v>
      </c>
      <c r="X211" s="7">
        <v>459.67700000000002</v>
      </c>
      <c r="Y211" s="7">
        <v>14.695</v>
      </c>
      <c r="Z211" s="7">
        <v>1.0109999999999999</v>
      </c>
      <c r="AA211" s="7">
        <v>3.105</v>
      </c>
      <c r="AB211" s="7">
        <v>2.2080000000000002</v>
      </c>
      <c r="AC211" s="7">
        <v>0.74299999999999999</v>
      </c>
      <c r="AD211" s="7">
        <v>1.234</v>
      </c>
      <c r="AE211" s="7">
        <v>7.2999999999999995E-2</v>
      </c>
      <c r="AF211" s="10">
        <v>7.2999999999999995E-2</v>
      </c>
      <c r="AG211" s="14"/>
      <c r="AH211" s="13">
        <v>5.05</v>
      </c>
      <c r="AI211" s="7">
        <v>1216.05</v>
      </c>
      <c r="AJ211" s="7">
        <v>1096.83</v>
      </c>
      <c r="AK211" s="7">
        <v>248</v>
      </c>
    </row>
    <row r="212" spans="1:37" x14ac:dyDescent="0.2">
      <c r="A212" s="14" t="s">
        <v>26</v>
      </c>
      <c r="B212" s="18" t="s">
        <v>45</v>
      </c>
      <c r="C212" s="18">
        <v>2021</v>
      </c>
      <c r="D212" s="11">
        <v>44384</v>
      </c>
      <c r="E212" s="20" t="s">
        <v>75</v>
      </c>
      <c r="F212" s="1">
        <v>12</v>
      </c>
      <c r="G212" s="2" t="s">
        <v>37</v>
      </c>
      <c r="H212" s="2">
        <v>60</v>
      </c>
      <c r="I212" s="2" t="s">
        <v>98</v>
      </c>
      <c r="J212" s="1" t="s">
        <v>92</v>
      </c>
      <c r="K212" s="1" t="s">
        <v>95</v>
      </c>
      <c r="L212" s="2" t="s">
        <v>94</v>
      </c>
      <c r="M212" s="2">
        <v>3</v>
      </c>
      <c r="N212" s="7">
        <v>0.4</v>
      </c>
      <c r="O212" s="7">
        <v>6.21</v>
      </c>
      <c r="P212" s="3">
        <v>11.06</v>
      </c>
      <c r="Q212" s="3">
        <v>3840.6410000000001</v>
      </c>
      <c r="R212" s="3">
        <v>321.01900000000001</v>
      </c>
      <c r="S212" s="7">
        <v>535.17600000000004</v>
      </c>
      <c r="T212" s="7">
        <v>0.748</v>
      </c>
      <c r="U212" s="7">
        <v>1973.48</v>
      </c>
      <c r="V212" s="7">
        <v>1688.37</v>
      </c>
      <c r="W212" s="7">
        <v>471.221</v>
      </c>
      <c r="X212" s="7">
        <v>558.02300000000002</v>
      </c>
      <c r="Y212" s="7">
        <v>15.859</v>
      </c>
      <c r="Z212" s="7">
        <v>1.363</v>
      </c>
      <c r="AA212" s="7">
        <v>2.0739999999999998</v>
      </c>
      <c r="AB212" s="7">
        <v>1.4379999999999999</v>
      </c>
      <c r="AC212" s="7">
        <v>0.85299999999999998</v>
      </c>
      <c r="AD212" s="7">
        <v>1.052</v>
      </c>
      <c r="AE212" s="7">
        <v>0.22700000000000001</v>
      </c>
      <c r="AF212" s="10">
        <v>7.4999999999999997E-2</v>
      </c>
      <c r="AG212" s="14"/>
      <c r="AH212" s="13">
        <v>11.96</v>
      </c>
      <c r="AI212" s="7">
        <v>434.21100000000001</v>
      </c>
      <c r="AJ212" s="7">
        <v>0</v>
      </c>
      <c r="AK212" s="7">
        <v>0</v>
      </c>
    </row>
    <row r="213" spans="1:37" x14ac:dyDescent="0.2">
      <c r="A213" s="14" t="s">
        <v>26</v>
      </c>
      <c r="B213" s="18" t="s">
        <v>45</v>
      </c>
      <c r="C213" s="18">
        <v>2021</v>
      </c>
      <c r="D213" s="11">
        <v>44384</v>
      </c>
      <c r="E213" s="20" t="s">
        <v>86</v>
      </c>
      <c r="F213" s="1">
        <v>15</v>
      </c>
      <c r="G213" s="2" t="s">
        <v>38</v>
      </c>
      <c r="H213" s="2">
        <v>60</v>
      </c>
      <c r="I213" s="2" t="s">
        <v>98</v>
      </c>
      <c r="J213" s="1" t="s">
        <v>97</v>
      </c>
      <c r="K213" s="1" t="s">
        <v>95</v>
      </c>
      <c r="L213" s="2" t="s">
        <v>94</v>
      </c>
      <c r="M213" s="2">
        <v>14</v>
      </c>
      <c r="N213" s="7">
        <v>0.7</v>
      </c>
      <c r="O213" s="7">
        <v>6.25</v>
      </c>
      <c r="P213" s="3">
        <v>10.9</v>
      </c>
      <c r="Q213" s="3">
        <v>3639.1469999999999</v>
      </c>
      <c r="R213" s="3">
        <v>402.97800000000001</v>
      </c>
      <c r="S213" s="7">
        <v>508.286</v>
      </c>
      <c r="T213" s="7">
        <v>1.228</v>
      </c>
      <c r="U213" s="7">
        <v>2092.56</v>
      </c>
      <c r="V213" s="7">
        <v>1426.88</v>
      </c>
      <c r="W213" s="7">
        <v>513.44799999999998</v>
      </c>
      <c r="X213" s="7">
        <v>523.30399999999997</v>
      </c>
      <c r="Y213" s="7">
        <v>22.294</v>
      </c>
      <c r="Z213" s="7">
        <v>1.724</v>
      </c>
      <c r="AA213" s="7">
        <v>2.74</v>
      </c>
      <c r="AB213" s="7">
        <v>1.728</v>
      </c>
      <c r="AC213" s="7">
        <v>1.2949999999999999</v>
      </c>
      <c r="AD213" s="7">
        <v>1.3160000000000001</v>
      </c>
      <c r="AE213" s="7">
        <v>0.17399999999999999</v>
      </c>
      <c r="AF213" s="14">
        <v>0.111</v>
      </c>
      <c r="AG213" s="14"/>
      <c r="AH213" s="13">
        <v>9.0299999999999994</v>
      </c>
      <c r="AI213" s="7">
        <v>297.57</v>
      </c>
      <c r="AJ213" s="7">
        <v>14.56</v>
      </c>
      <c r="AK213" s="7">
        <v>3</v>
      </c>
    </row>
    <row r="214" spans="1:37" x14ac:dyDescent="0.2">
      <c r="A214" s="14" t="s">
        <v>26</v>
      </c>
      <c r="B214" s="18" t="s">
        <v>45</v>
      </c>
      <c r="C214" s="18">
        <v>2021</v>
      </c>
      <c r="D214" s="11">
        <v>44384</v>
      </c>
      <c r="E214" s="20" t="s">
        <v>73</v>
      </c>
      <c r="F214" s="1">
        <v>18</v>
      </c>
      <c r="G214" s="2" t="s">
        <v>38</v>
      </c>
      <c r="H214" s="2">
        <v>60</v>
      </c>
      <c r="I214" s="2" t="s">
        <v>98</v>
      </c>
      <c r="J214" s="1" t="s">
        <v>91</v>
      </c>
      <c r="K214" s="1" t="s">
        <v>95</v>
      </c>
      <c r="L214" s="2" t="s">
        <v>93</v>
      </c>
      <c r="M214" s="2">
        <v>1</v>
      </c>
      <c r="N214" s="7">
        <v>0.5</v>
      </c>
      <c r="O214" s="7">
        <v>5.99</v>
      </c>
      <c r="P214" s="3">
        <v>9.69</v>
      </c>
      <c r="Q214" s="3">
        <v>3666.5259999999998</v>
      </c>
      <c r="R214" s="3">
        <v>576.76900000000001</v>
      </c>
      <c r="S214" s="7">
        <v>623.88699999999994</v>
      </c>
      <c r="T214" s="7">
        <v>0.29599999999999999</v>
      </c>
      <c r="U214" s="7">
        <v>2283.7800000000002</v>
      </c>
      <c r="V214" s="7">
        <v>458.18</v>
      </c>
      <c r="W214" s="7">
        <v>491.42200000000003</v>
      </c>
      <c r="X214" s="7">
        <v>710.60900000000004</v>
      </c>
      <c r="Y214" s="7">
        <v>17.056999999999999</v>
      </c>
      <c r="Z214" s="7">
        <v>1.294</v>
      </c>
      <c r="AA214" s="7">
        <v>3.9140000000000001</v>
      </c>
      <c r="AB214" s="7">
        <v>2.0270000000000001</v>
      </c>
      <c r="AC214" s="7">
        <v>0.75900000000000001</v>
      </c>
      <c r="AD214" s="7">
        <v>1.417</v>
      </c>
      <c r="AE214" s="7">
        <v>9.1999999999999998E-2</v>
      </c>
      <c r="AF214" s="14">
        <v>6.8000000000000005E-2</v>
      </c>
      <c r="AG214" s="14"/>
      <c r="AH214" s="13">
        <v>6.36</v>
      </c>
      <c r="AI214" s="7">
        <v>289.27600000000001</v>
      </c>
      <c r="AJ214" s="7">
        <v>130.72</v>
      </c>
      <c r="AK214" s="7">
        <v>30</v>
      </c>
    </row>
    <row r="215" spans="1:37" x14ac:dyDescent="0.2">
      <c r="A215" s="14" t="s">
        <v>26</v>
      </c>
      <c r="B215" s="18" t="s">
        <v>45</v>
      </c>
      <c r="C215" s="18">
        <v>2021</v>
      </c>
      <c r="D215" s="11">
        <v>44384</v>
      </c>
      <c r="E215" s="20" t="s">
        <v>75</v>
      </c>
      <c r="F215" s="1">
        <v>23</v>
      </c>
      <c r="G215" s="2" t="s">
        <v>38</v>
      </c>
      <c r="H215" s="2">
        <v>60</v>
      </c>
      <c r="I215" s="2" t="s">
        <v>98</v>
      </c>
      <c r="J215" s="1" t="s">
        <v>92</v>
      </c>
      <c r="K215" s="1" t="s">
        <v>95</v>
      </c>
      <c r="L215" s="2" t="s">
        <v>94</v>
      </c>
      <c r="M215" s="2">
        <v>3</v>
      </c>
      <c r="N215" s="7">
        <v>0.6</v>
      </c>
      <c r="O215" s="7">
        <v>6.02</v>
      </c>
      <c r="P215" s="3">
        <v>10.85</v>
      </c>
      <c r="Q215" s="3">
        <v>3851.7820000000002</v>
      </c>
      <c r="R215" s="3">
        <v>426.11399999999998</v>
      </c>
      <c r="S215" s="7">
        <v>581.44899999999996</v>
      </c>
      <c r="T215" s="7">
        <v>0.157</v>
      </c>
      <c r="U215" s="7">
        <v>1853.78</v>
      </c>
      <c r="V215" s="7">
        <v>1897.68</v>
      </c>
      <c r="W215" s="7">
        <v>405.47</v>
      </c>
      <c r="X215" s="7">
        <v>486.30500000000001</v>
      </c>
      <c r="Y215" s="7">
        <v>20.041</v>
      </c>
      <c r="Z215" s="7">
        <v>1.165</v>
      </c>
      <c r="AA215" s="7">
        <v>2.1269999999999998</v>
      </c>
      <c r="AB215" s="7">
        <v>1.2769999999999999</v>
      </c>
      <c r="AC215" s="7">
        <v>1.0509999999999999</v>
      </c>
      <c r="AD215" s="7">
        <v>1.008</v>
      </c>
      <c r="AE215" s="7">
        <v>0.24</v>
      </c>
      <c r="AF215" s="14">
        <v>4.5999999999999999E-2</v>
      </c>
      <c r="AG215" s="14"/>
      <c r="AH215" s="13">
        <v>9.0399999999999991</v>
      </c>
      <c r="AI215" s="7">
        <v>149.93100000000001</v>
      </c>
      <c r="AJ215" s="7">
        <v>0</v>
      </c>
      <c r="AK215" s="7">
        <v>0</v>
      </c>
    </row>
    <row r="216" spans="1:37" x14ac:dyDescent="0.2">
      <c r="A216" s="14" t="s">
        <v>26</v>
      </c>
      <c r="B216" s="18" t="s">
        <v>45</v>
      </c>
      <c r="C216" s="18">
        <v>2021</v>
      </c>
      <c r="D216" s="11">
        <v>44384</v>
      </c>
      <c r="E216" s="20" t="s">
        <v>75</v>
      </c>
      <c r="F216" s="1">
        <v>25</v>
      </c>
      <c r="G216" s="2" t="s">
        <v>39</v>
      </c>
      <c r="H216" s="2">
        <v>60</v>
      </c>
      <c r="I216" s="2" t="s">
        <v>98</v>
      </c>
      <c r="J216" s="1" t="s">
        <v>92</v>
      </c>
      <c r="K216" s="1" t="s">
        <v>95</v>
      </c>
      <c r="L216" s="2" t="s">
        <v>94</v>
      </c>
      <c r="M216" s="2">
        <v>3</v>
      </c>
      <c r="N216" s="7">
        <v>0.9</v>
      </c>
      <c r="O216" s="7">
        <v>5.94</v>
      </c>
      <c r="P216" s="3">
        <v>10.99</v>
      </c>
      <c r="Q216" s="3">
        <v>3799.8359999999998</v>
      </c>
      <c r="R216" s="3">
        <v>556.93299999999999</v>
      </c>
      <c r="S216" s="7">
        <v>577.21699999999998</v>
      </c>
      <c r="T216" s="7">
        <v>3.444</v>
      </c>
      <c r="U216" s="7">
        <v>1806.5</v>
      </c>
      <c r="V216" s="7">
        <v>1834.26</v>
      </c>
      <c r="W216" s="7">
        <v>325.48899999999998</v>
      </c>
      <c r="X216" s="7">
        <v>432.81099999999998</v>
      </c>
      <c r="Y216" s="7">
        <v>22.323</v>
      </c>
      <c r="Z216" s="7">
        <v>1.2010000000000001</v>
      </c>
      <c r="AA216" s="7">
        <v>2.2650000000000001</v>
      </c>
      <c r="AB216" s="7">
        <v>1.0469999999999999</v>
      </c>
      <c r="AC216" s="7">
        <v>1.371</v>
      </c>
      <c r="AD216" s="7">
        <v>1.321</v>
      </c>
      <c r="AE216" s="7">
        <v>0.315</v>
      </c>
      <c r="AF216" s="10">
        <v>0.10199999999999999</v>
      </c>
      <c r="AG216" s="14"/>
      <c r="AH216" s="13">
        <v>6.82</v>
      </c>
      <c r="AI216" s="7">
        <v>142.66800000000001</v>
      </c>
      <c r="AJ216" s="7">
        <v>60.47</v>
      </c>
      <c r="AK216" s="7">
        <v>14</v>
      </c>
    </row>
    <row r="217" spans="1:37" x14ac:dyDescent="0.2">
      <c r="A217" s="14" t="s">
        <v>26</v>
      </c>
      <c r="B217" s="18" t="s">
        <v>45</v>
      </c>
      <c r="C217" s="18">
        <v>2021</v>
      </c>
      <c r="D217" s="11">
        <v>44384</v>
      </c>
      <c r="E217" s="20" t="s">
        <v>73</v>
      </c>
      <c r="F217" s="1">
        <v>32</v>
      </c>
      <c r="G217" s="2" t="s">
        <v>39</v>
      </c>
      <c r="H217" s="2">
        <v>60</v>
      </c>
      <c r="I217" s="2" t="s">
        <v>98</v>
      </c>
      <c r="J217" s="1" t="s">
        <v>91</v>
      </c>
      <c r="K217" s="1" t="s">
        <v>95</v>
      </c>
      <c r="L217" s="2" t="s">
        <v>93</v>
      </c>
      <c r="M217" s="2">
        <v>1</v>
      </c>
      <c r="N217" s="7">
        <v>0.6</v>
      </c>
      <c r="O217" s="7">
        <v>6.12</v>
      </c>
      <c r="P217" s="3">
        <v>11.21</v>
      </c>
      <c r="Q217" s="3">
        <v>3892.8209999999999</v>
      </c>
      <c r="R217" s="3">
        <v>309.86900000000003</v>
      </c>
      <c r="S217" s="7">
        <v>506.64100000000002</v>
      </c>
      <c r="T217" s="7">
        <v>3.1720000000000002</v>
      </c>
      <c r="U217" s="7">
        <v>2851.29</v>
      </c>
      <c r="V217" s="7">
        <v>600.80999999999995</v>
      </c>
      <c r="W217" s="7">
        <v>541.09500000000003</v>
      </c>
      <c r="X217" s="7">
        <v>639.22199999999998</v>
      </c>
      <c r="Y217" s="7">
        <v>12.561999999999999</v>
      </c>
      <c r="Z217" s="7">
        <v>1.819</v>
      </c>
      <c r="AA217" s="7">
        <v>2.9260000000000002</v>
      </c>
      <c r="AB217" s="7">
        <v>2.298</v>
      </c>
      <c r="AC217" s="7">
        <v>0.96599999999999997</v>
      </c>
      <c r="AD217" s="7">
        <v>1.514</v>
      </c>
      <c r="AE217" s="7">
        <v>0.17499999999999999</v>
      </c>
      <c r="AF217" s="10">
        <v>0.112</v>
      </c>
      <c r="AG217" s="14"/>
      <c r="AH217" s="13">
        <v>12.56</v>
      </c>
      <c r="AI217" s="7">
        <v>510.95400000000001</v>
      </c>
      <c r="AJ217" s="7">
        <v>248.3</v>
      </c>
      <c r="AK217" s="7">
        <v>56</v>
      </c>
    </row>
    <row r="218" spans="1:37" x14ac:dyDescent="0.2">
      <c r="A218" s="14" t="s">
        <v>26</v>
      </c>
      <c r="B218" s="18" t="s">
        <v>45</v>
      </c>
      <c r="C218" s="18">
        <v>2021</v>
      </c>
      <c r="D218" s="11">
        <v>44384</v>
      </c>
      <c r="E218" s="20" t="s">
        <v>86</v>
      </c>
      <c r="F218" s="1">
        <v>34</v>
      </c>
      <c r="G218" s="2" t="s">
        <v>39</v>
      </c>
      <c r="H218" s="2">
        <v>60</v>
      </c>
      <c r="I218" s="2" t="s">
        <v>98</v>
      </c>
      <c r="J218" s="1" t="s">
        <v>97</v>
      </c>
      <c r="K218" s="1" t="s">
        <v>95</v>
      </c>
      <c r="L218" s="2" t="s">
        <v>94</v>
      </c>
      <c r="M218" s="2">
        <v>14</v>
      </c>
      <c r="N218" s="7">
        <v>0.4</v>
      </c>
      <c r="O218" s="7">
        <v>6.47</v>
      </c>
      <c r="P218" s="3">
        <v>14.13</v>
      </c>
      <c r="Q218" s="3">
        <v>3771.4929999999999</v>
      </c>
      <c r="R218" s="3">
        <v>270.50400000000002</v>
      </c>
      <c r="S218" s="7">
        <v>478.714</v>
      </c>
      <c r="T218" s="7">
        <v>5.6219999999999999</v>
      </c>
      <c r="U218" s="7">
        <v>3032.96</v>
      </c>
      <c r="V218" s="7">
        <v>1635.9</v>
      </c>
      <c r="W218" s="7">
        <v>495.4</v>
      </c>
      <c r="X218" s="7">
        <v>531.46199999999999</v>
      </c>
      <c r="Y218" s="7">
        <v>16.143000000000001</v>
      </c>
      <c r="Z218" s="7">
        <v>1.55</v>
      </c>
      <c r="AA218" s="7">
        <v>2.3010000000000002</v>
      </c>
      <c r="AB218" s="7">
        <v>1.929</v>
      </c>
      <c r="AC218" s="7">
        <v>1.359</v>
      </c>
      <c r="AD218" s="7">
        <v>1.663</v>
      </c>
      <c r="AE218" s="7">
        <v>0.187</v>
      </c>
      <c r="AF218" s="10">
        <v>9.6000000000000002E-2</v>
      </c>
      <c r="AG218" s="14"/>
      <c r="AH218" s="13">
        <v>13.94</v>
      </c>
      <c r="AI218" s="7">
        <v>1437.8309999999999</v>
      </c>
      <c r="AJ218" s="7">
        <v>19.39</v>
      </c>
      <c r="AK218" s="7">
        <v>4</v>
      </c>
    </row>
    <row r="219" spans="1:37" x14ac:dyDescent="0.2">
      <c r="A219" s="14" t="s">
        <v>26</v>
      </c>
      <c r="B219" s="18" t="s">
        <v>45</v>
      </c>
      <c r="C219" s="18">
        <v>2021</v>
      </c>
      <c r="D219" s="11">
        <v>44384</v>
      </c>
      <c r="E219" s="20" t="s">
        <v>75</v>
      </c>
      <c r="F219" s="1">
        <v>37</v>
      </c>
      <c r="G219" s="1" t="s">
        <v>40</v>
      </c>
      <c r="H219" s="2">
        <v>60</v>
      </c>
      <c r="I219" s="1" t="s">
        <v>98</v>
      </c>
      <c r="J219" s="1" t="s">
        <v>92</v>
      </c>
      <c r="K219" s="1" t="s">
        <v>95</v>
      </c>
      <c r="L219" s="20" t="s">
        <v>94</v>
      </c>
      <c r="M219" s="1">
        <v>3</v>
      </c>
      <c r="N219" s="7">
        <v>0.4</v>
      </c>
      <c r="O219" s="3">
        <v>6.05</v>
      </c>
      <c r="P219" s="3">
        <v>14.1</v>
      </c>
      <c r="Q219" s="14">
        <v>4437.5879999999997</v>
      </c>
      <c r="R219" s="14">
        <v>290.76499999999999</v>
      </c>
      <c r="S219" s="7">
        <v>631.93399999999997</v>
      </c>
      <c r="T219" s="7">
        <v>3.516</v>
      </c>
      <c r="U219" s="7">
        <v>3007.17</v>
      </c>
      <c r="V219" s="7">
        <v>1823.69</v>
      </c>
      <c r="W219" s="7">
        <v>455.08199999999999</v>
      </c>
      <c r="X219" s="7">
        <v>712.01099999999997</v>
      </c>
      <c r="Y219" s="7">
        <v>24.873999999999999</v>
      </c>
      <c r="Z219" s="7">
        <v>2.113</v>
      </c>
      <c r="AA219" s="7">
        <v>2.8769999999999998</v>
      </c>
      <c r="AB219" s="7">
        <v>1.9330000000000001</v>
      </c>
      <c r="AC219" s="7">
        <v>1.1779999999999999</v>
      </c>
      <c r="AD219" s="7">
        <v>1.57</v>
      </c>
      <c r="AE219" s="14">
        <v>0.58599999999999997</v>
      </c>
      <c r="AF219" s="10">
        <v>0.245</v>
      </c>
      <c r="AG219" s="14"/>
      <c r="AH219" s="7">
        <v>15.26</v>
      </c>
      <c r="AI219" s="7">
        <v>1060.3109999999999</v>
      </c>
      <c r="AJ219" s="7">
        <v>0</v>
      </c>
      <c r="AK219" s="7">
        <v>0</v>
      </c>
    </row>
    <row r="220" spans="1:37" x14ac:dyDescent="0.2">
      <c r="A220" s="14" t="s">
        <v>26</v>
      </c>
      <c r="B220" s="18" t="s">
        <v>45</v>
      </c>
      <c r="C220" s="18">
        <v>2021</v>
      </c>
      <c r="D220" s="11">
        <v>44384</v>
      </c>
      <c r="E220" s="20" t="s">
        <v>86</v>
      </c>
      <c r="F220" s="1">
        <v>44</v>
      </c>
      <c r="G220" s="1" t="s">
        <v>40</v>
      </c>
      <c r="H220" s="2">
        <v>60</v>
      </c>
      <c r="I220" s="1" t="s">
        <v>98</v>
      </c>
      <c r="J220" s="1" t="s">
        <v>97</v>
      </c>
      <c r="K220" s="1" t="s">
        <v>95</v>
      </c>
      <c r="L220" s="20" t="s">
        <v>94</v>
      </c>
      <c r="M220" s="1">
        <v>14</v>
      </c>
      <c r="N220" s="7">
        <v>0.4</v>
      </c>
      <c r="O220" s="3">
        <v>5.96</v>
      </c>
      <c r="P220" s="3">
        <v>12.7</v>
      </c>
      <c r="Q220" s="14">
        <v>4114.223</v>
      </c>
      <c r="R220" s="14">
        <v>239.679</v>
      </c>
      <c r="S220" s="7">
        <v>492.44400000000002</v>
      </c>
      <c r="T220" s="7">
        <v>1.42</v>
      </c>
      <c r="U220" s="7">
        <v>2750.55</v>
      </c>
      <c r="V220" s="7">
        <v>1420.96</v>
      </c>
      <c r="W220" s="7">
        <v>559.45699999999999</v>
      </c>
      <c r="X220" s="7">
        <v>637.01499999999999</v>
      </c>
      <c r="Y220" s="7">
        <v>15.504</v>
      </c>
      <c r="Z220" s="7">
        <v>1.5669999999999999</v>
      </c>
      <c r="AA220" s="7">
        <v>2.637</v>
      </c>
      <c r="AB220" s="7">
        <v>1.802</v>
      </c>
      <c r="AC220" s="7">
        <v>0.78500000000000003</v>
      </c>
      <c r="AD220" s="7">
        <v>1.5289999999999999</v>
      </c>
      <c r="AE220" s="14">
        <v>0.22600000000000001</v>
      </c>
      <c r="AF220" s="10">
        <v>0.13800000000000001</v>
      </c>
      <c r="AG220" s="14"/>
      <c r="AH220" s="7">
        <v>17.170000000000002</v>
      </c>
      <c r="AI220" s="7">
        <v>546.30499999999995</v>
      </c>
      <c r="AJ220" s="7">
        <v>43.6</v>
      </c>
      <c r="AK220" s="7">
        <v>10</v>
      </c>
    </row>
    <row r="221" spans="1:37" x14ac:dyDescent="0.2">
      <c r="A221" s="14" t="s">
        <v>26</v>
      </c>
      <c r="B221" s="18" t="s">
        <v>45</v>
      </c>
      <c r="C221" s="18">
        <v>2021</v>
      </c>
      <c r="D221" s="11">
        <v>44384</v>
      </c>
      <c r="E221" s="20" t="s">
        <v>73</v>
      </c>
      <c r="F221" s="1">
        <v>47</v>
      </c>
      <c r="G221" s="1" t="s">
        <v>40</v>
      </c>
      <c r="H221" s="2">
        <v>60</v>
      </c>
      <c r="I221" s="1" t="s">
        <v>98</v>
      </c>
      <c r="J221" s="1" t="s">
        <v>91</v>
      </c>
      <c r="K221" s="1" t="s">
        <v>95</v>
      </c>
      <c r="L221" s="20" t="s">
        <v>93</v>
      </c>
      <c r="M221" s="1">
        <v>1</v>
      </c>
      <c r="N221" s="7">
        <v>0.4</v>
      </c>
      <c r="O221" s="3">
        <v>6.06</v>
      </c>
      <c r="P221" s="3">
        <v>12.66</v>
      </c>
      <c r="Q221" s="14">
        <v>4114.4769999999999</v>
      </c>
      <c r="R221" s="14">
        <v>464.80399999999997</v>
      </c>
      <c r="S221" s="7">
        <v>593.76900000000001</v>
      </c>
      <c r="T221" s="7">
        <v>3.585</v>
      </c>
      <c r="U221" s="7">
        <v>2847.55</v>
      </c>
      <c r="V221" s="7">
        <v>1041.22</v>
      </c>
      <c r="W221" s="7">
        <v>547.66399999999999</v>
      </c>
      <c r="X221" s="7">
        <v>680.16099999999994</v>
      </c>
      <c r="Y221" s="7">
        <v>18.64</v>
      </c>
      <c r="Z221" s="7">
        <v>1.9019999999999999</v>
      </c>
      <c r="AA221" s="7">
        <v>3.8359999999999999</v>
      </c>
      <c r="AB221" s="7">
        <v>1.996</v>
      </c>
      <c r="AC221" s="7">
        <v>1.073</v>
      </c>
      <c r="AD221" s="7">
        <v>1.74</v>
      </c>
      <c r="AE221" s="14">
        <v>0.315</v>
      </c>
      <c r="AF221" s="10">
        <v>0.24399999999999999</v>
      </c>
      <c r="AG221" s="14"/>
      <c r="AH221" s="7">
        <v>8.85</v>
      </c>
      <c r="AI221" s="7">
        <v>637.87099999999998</v>
      </c>
      <c r="AJ221" s="7">
        <v>28.2</v>
      </c>
      <c r="AK221" s="7">
        <v>6</v>
      </c>
    </row>
    <row r="222" spans="1:37" x14ac:dyDescent="0.2">
      <c r="A222" s="14" t="s">
        <v>26</v>
      </c>
      <c r="B222" s="18" t="s">
        <v>46</v>
      </c>
      <c r="C222" s="18">
        <v>2021</v>
      </c>
      <c r="D222" s="11">
        <v>44405</v>
      </c>
      <c r="E222" s="20" t="s">
        <v>73</v>
      </c>
      <c r="F222" s="1">
        <v>2</v>
      </c>
      <c r="G222" s="15" t="s">
        <v>37</v>
      </c>
      <c r="H222" s="15">
        <v>70</v>
      </c>
      <c r="I222" s="15" t="s">
        <v>98</v>
      </c>
      <c r="J222" s="1" t="s">
        <v>91</v>
      </c>
      <c r="K222" s="1" t="s">
        <v>95</v>
      </c>
      <c r="L222" s="2" t="s">
        <v>93</v>
      </c>
      <c r="M222" s="15">
        <v>1</v>
      </c>
      <c r="N222" s="14">
        <v>0.4</v>
      </c>
      <c r="O222" s="14">
        <v>7.48</v>
      </c>
      <c r="P222" s="14">
        <v>17.329999999999998</v>
      </c>
      <c r="Q222" s="14">
        <v>4083.0479999999998</v>
      </c>
      <c r="R222" s="14">
        <v>1102.915</v>
      </c>
      <c r="S222" s="14">
        <v>784.76499999999999</v>
      </c>
      <c r="T222" s="14">
        <v>1.8460000000000001</v>
      </c>
      <c r="U222" s="14">
        <v>3185.88</v>
      </c>
      <c r="V222" s="14">
        <v>970.3</v>
      </c>
      <c r="W222" s="14">
        <v>302.93099999999998</v>
      </c>
      <c r="X222" s="14">
        <v>185.035</v>
      </c>
      <c r="Y222" s="14">
        <v>26.571000000000002</v>
      </c>
      <c r="Z222" s="14">
        <v>2.903</v>
      </c>
      <c r="AA222" s="14">
        <v>2.1739999999999999</v>
      </c>
      <c r="AB222" s="24">
        <v>1.28</v>
      </c>
      <c r="AC222" s="24">
        <v>3.6160000000000001</v>
      </c>
      <c r="AD222" s="24">
        <v>20.155000000000001</v>
      </c>
      <c r="AE222" s="24">
        <v>0.19</v>
      </c>
      <c r="AF222" s="10">
        <v>0.41</v>
      </c>
      <c r="AG222" s="24"/>
      <c r="AH222" s="23">
        <v>3.7</v>
      </c>
      <c r="AI222" s="14">
        <v>1725.42</v>
      </c>
      <c r="AJ222" s="14">
        <v>19.079999999999998</v>
      </c>
      <c r="AK222" s="14">
        <v>4</v>
      </c>
    </row>
    <row r="223" spans="1:37" x14ac:dyDescent="0.2">
      <c r="A223" s="14" t="s">
        <v>26</v>
      </c>
      <c r="B223" s="18" t="s">
        <v>46</v>
      </c>
      <c r="C223" s="18">
        <v>2021</v>
      </c>
      <c r="D223" s="11">
        <v>44405</v>
      </c>
      <c r="E223" s="20" t="s">
        <v>86</v>
      </c>
      <c r="F223" s="1">
        <v>5</v>
      </c>
      <c r="G223" s="15" t="s">
        <v>37</v>
      </c>
      <c r="H223" s="15">
        <v>70</v>
      </c>
      <c r="I223" s="15" t="s">
        <v>98</v>
      </c>
      <c r="J223" s="1" t="s">
        <v>97</v>
      </c>
      <c r="K223" s="1" t="s">
        <v>95</v>
      </c>
      <c r="L223" s="2" t="s">
        <v>94</v>
      </c>
      <c r="M223" s="15">
        <v>14</v>
      </c>
      <c r="N223" s="14">
        <v>0.3</v>
      </c>
      <c r="O223" s="14">
        <v>7.42</v>
      </c>
      <c r="P223" s="14">
        <v>16.04</v>
      </c>
      <c r="Q223" s="14">
        <v>3538.3139999999999</v>
      </c>
      <c r="R223" s="14">
        <v>1059.78</v>
      </c>
      <c r="S223" s="14">
        <v>642.32000000000005</v>
      </c>
      <c r="T223" s="14">
        <v>1.5329999999999999</v>
      </c>
      <c r="U223" s="14">
        <v>2452.2199999999998</v>
      </c>
      <c r="V223" s="14">
        <v>2095.52</v>
      </c>
      <c r="W223" s="14">
        <v>397.88400000000001</v>
      </c>
      <c r="X223" s="14">
        <v>182.85599999999999</v>
      </c>
      <c r="Y223" s="14">
        <v>26.806000000000001</v>
      </c>
      <c r="Z223" s="14">
        <v>2.5539999999999998</v>
      </c>
      <c r="AA223" s="14">
        <v>2.1960000000000002</v>
      </c>
      <c r="AB223" s="24">
        <v>0.94</v>
      </c>
      <c r="AC223" s="24">
        <v>2.81</v>
      </c>
      <c r="AD223" s="24">
        <v>18.902999999999999</v>
      </c>
      <c r="AE223" s="24">
        <v>0.32300000000000001</v>
      </c>
      <c r="AF223" s="10">
        <v>0.48499999999999999</v>
      </c>
      <c r="AG223" s="24"/>
      <c r="AH223" s="23">
        <v>3.34</v>
      </c>
      <c r="AI223" s="14">
        <v>1576.133</v>
      </c>
      <c r="AJ223" s="14">
        <v>0</v>
      </c>
      <c r="AK223" s="14">
        <v>0</v>
      </c>
    </row>
    <row r="224" spans="1:37" x14ac:dyDescent="0.2">
      <c r="A224" s="14" t="s">
        <v>26</v>
      </c>
      <c r="B224" s="18" t="s">
        <v>46</v>
      </c>
      <c r="C224" s="18">
        <v>2021</v>
      </c>
      <c r="D224" s="11">
        <v>44405</v>
      </c>
      <c r="E224" s="20" t="s">
        <v>75</v>
      </c>
      <c r="F224" s="1">
        <v>12</v>
      </c>
      <c r="G224" s="15" t="s">
        <v>37</v>
      </c>
      <c r="H224" s="15">
        <v>70</v>
      </c>
      <c r="I224" s="15" t="s">
        <v>98</v>
      </c>
      <c r="J224" s="1" t="s">
        <v>92</v>
      </c>
      <c r="K224" s="1" t="s">
        <v>95</v>
      </c>
      <c r="L224" s="2" t="s">
        <v>94</v>
      </c>
      <c r="M224" s="15">
        <v>3</v>
      </c>
      <c r="N224" s="14">
        <v>0.4</v>
      </c>
      <c r="O224" s="14">
        <v>7.25</v>
      </c>
      <c r="P224" s="14">
        <v>17.75</v>
      </c>
      <c r="Q224" s="14">
        <v>4082.2530000000002</v>
      </c>
      <c r="R224" s="14">
        <v>1059.009</v>
      </c>
      <c r="S224" s="14">
        <v>717.76800000000003</v>
      </c>
      <c r="T224" s="14">
        <v>2.1389999999999998</v>
      </c>
      <c r="U224" s="14">
        <v>2542.2600000000002</v>
      </c>
      <c r="V224" s="14">
        <v>2245.37</v>
      </c>
      <c r="W224" s="14">
        <v>350.95100000000002</v>
      </c>
      <c r="X224" s="14">
        <v>125.74</v>
      </c>
      <c r="Y224" s="14">
        <v>24.033000000000001</v>
      </c>
      <c r="Z224" s="14">
        <v>1.849</v>
      </c>
      <c r="AA224" s="14">
        <v>1.7</v>
      </c>
      <c r="AB224" s="24">
        <v>0.76900000000000002</v>
      </c>
      <c r="AC224" s="24">
        <v>3.29</v>
      </c>
      <c r="AD224" s="24">
        <v>19.542999999999999</v>
      </c>
      <c r="AE224" s="24">
        <v>0.193</v>
      </c>
      <c r="AF224" s="10">
        <v>0.313</v>
      </c>
      <c r="AG224" s="24"/>
      <c r="AH224" s="23">
        <v>3.85</v>
      </c>
      <c r="AI224" s="14">
        <v>1665.2</v>
      </c>
      <c r="AJ224" s="14">
        <v>0</v>
      </c>
      <c r="AK224" s="14">
        <v>0</v>
      </c>
    </row>
    <row r="225" spans="1:37" x14ac:dyDescent="0.2">
      <c r="A225" s="14" t="s">
        <v>26</v>
      </c>
      <c r="B225" s="18" t="s">
        <v>46</v>
      </c>
      <c r="C225" s="18">
        <v>2021</v>
      </c>
      <c r="D225" s="11">
        <v>44405</v>
      </c>
      <c r="E225" s="20" t="s">
        <v>86</v>
      </c>
      <c r="F225" s="1">
        <v>15</v>
      </c>
      <c r="G225" s="15" t="s">
        <v>38</v>
      </c>
      <c r="H225" s="15">
        <v>70</v>
      </c>
      <c r="I225" s="15" t="s">
        <v>98</v>
      </c>
      <c r="J225" s="1" t="s">
        <v>97</v>
      </c>
      <c r="K225" s="1" t="s">
        <v>95</v>
      </c>
      <c r="L225" s="2" t="s">
        <v>94</v>
      </c>
      <c r="M225" s="15">
        <v>14</v>
      </c>
      <c r="N225" s="14">
        <v>0.2</v>
      </c>
      <c r="O225" s="14">
        <v>7.5</v>
      </c>
      <c r="P225" s="14">
        <v>16.53</v>
      </c>
      <c r="Q225" s="14">
        <v>3520.1579999999999</v>
      </c>
      <c r="R225" s="14">
        <v>796.56700000000001</v>
      </c>
      <c r="S225" s="14">
        <v>555.48299999999995</v>
      </c>
      <c r="T225" s="14">
        <v>4.4530000000000003</v>
      </c>
      <c r="U225" s="14">
        <v>2485.71</v>
      </c>
      <c r="V225" s="14">
        <v>2592.54</v>
      </c>
      <c r="W225" s="14">
        <v>300.01499999999999</v>
      </c>
      <c r="X225" s="14">
        <v>208.53</v>
      </c>
      <c r="Y225" s="14">
        <v>29.280999999999999</v>
      </c>
      <c r="Z225" s="14">
        <v>2.15</v>
      </c>
      <c r="AA225" s="14">
        <v>1.498</v>
      </c>
      <c r="AB225" s="24">
        <v>0.81299999999999994</v>
      </c>
      <c r="AC225" s="24">
        <v>2.5009999999999999</v>
      </c>
      <c r="AD225" s="24">
        <v>15.831</v>
      </c>
      <c r="AE225" s="24">
        <v>0.192</v>
      </c>
      <c r="AF225" s="10">
        <v>0.35799999999999998</v>
      </c>
      <c r="AG225" s="24"/>
      <c r="AH225" s="23">
        <v>4.42</v>
      </c>
      <c r="AI225" s="14">
        <v>1526.01</v>
      </c>
      <c r="AJ225" s="14">
        <v>0</v>
      </c>
      <c r="AK225" s="14">
        <v>0</v>
      </c>
    </row>
    <row r="226" spans="1:37" x14ac:dyDescent="0.2">
      <c r="A226" s="14" t="s">
        <v>26</v>
      </c>
      <c r="B226" s="18" t="s">
        <v>46</v>
      </c>
      <c r="C226" s="18">
        <v>2021</v>
      </c>
      <c r="D226" s="11">
        <v>44405</v>
      </c>
      <c r="E226" s="20" t="s">
        <v>73</v>
      </c>
      <c r="F226" s="1">
        <v>18</v>
      </c>
      <c r="G226" s="15" t="s">
        <v>38</v>
      </c>
      <c r="H226" s="15">
        <v>70</v>
      </c>
      <c r="I226" s="15" t="s">
        <v>98</v>
      </c>
      <c r="J226" s="1" t="s">
        <v>91</v>
      </c>
      <c r="K226" s="1" t="s">
        <v>95</v>
      </c>
      <c r="L226" s="2" t="s">
        <v>93</v>
      </c>
      <c r="M226" s="15">
        <v>1</v>
      </c>
      <c r="N226" s="14">
        <v>0.2</v>
      </c>
      <c r="O226" s="14">
        <v>7.37</v>
      </c>
      <c r="P226" s="14">
        <v>13.7</v>
      </c>
      <c r="Q226" s="14">
        <v>4084.076</v>
      </c>
      <c r="R226" s="14">
        <v>1014.585</v>
      </c>
      <c r="S226" s="14">
        <v>804.56600000000003</v>
      </c>
      <c r="T226" s="14">
        <v>3.218</v>
      </c>
      <c r="U226" s="14">
        <v>2154.9499999999998</v>
      </c>
      <c r="V226" s="14">
        <v>1007.24</v>
      </c>
      <c r="W226" s="14">
        <v>279.12599999999998</v>
      </c>
      <c r="X226" s="14">
        <v>192.05099999999999</v>
      </c>
      <c r="Y226" s="14">
        <v>31.175000000000001</v>
      </c>
      <c r="Z226" s="14">
        <v>2.2549999999999999</v>
      </c>
      <c r="AA226" s="14">
        <v>1.429</v>
      </c>
      <c r="AB226" s="24">
        <v>0.81799999999999995</v>
      </c>
      <c r="AC226" s="24">
        <v>2.9329999999999998</v>
      </c>
      <c r="AD226" s="24">
        <v>22.440999999999999</v>
      </c>
      <c r="AE226" s="24">
        <v>0.10100000000000001</v>
      </c>
      <c r="AF226" s="10">
        <v>0.41399999999999998</v>
      </c>
      <c r="AG226" s="24"/>
      <c r="AH226" s="23">
        <v>4.03</v>
      </c>
      <c r="AI226" s="14">
        <v>650.49199999999996</v>
      </c>
      <c r="AJ226" s="14">
        <v>0</v>
      </c>
      <c r="AK226" s="14">
        <v>0</v>
      </c>
    </row>
    <row r="227" spans="1:37" x14ac:dyDescent="0.2">
      <c r="A227" s="14" t="s">
        <v>26</v>
      </c>
      <c r="B227" s="18" t="s">
        <v>46</v>
      </c>
      <c r="C227" s="18">
        <v>2021</v>
      </c>
      <c r="D227" s="11">
        <v>44405</v>
      </c>
      <c r="E227" s="20" t="s">
        <v>75</v>
      </c>
      <c r="F227" s="1">
        <v>23</v>
      </c>
      <c r="G227" s="15" t="s">
        <v>38</v>
      </c>
      <c r="H227" s="15">
        <v>70</v>
      </c>
      <c r="I227" s="15" t="s">
        <v>98</v>
      </c>
      <c r="J227" s="1" t="s">
        <v>92</v>
      </c>
      <c r="K227" s="1" t="s">
        <v>95</v>
      </c>
      <c r="L227" s="2" t="s">
        <v>94</v>
      </c>
      <c r="M227" s="15">
        <v>3</v>
      </c>
      <c r="N227" s="14">
        <v>0.4</v>
      </c>
      <c r="O227" s="14">
        <v>7.16</v>
      </c>
      <c r="P227" s="14">
        <v>16.329999999999998</v>
      </c>
      <c r="Q227" s="14">
        <v>4115.2849999999999</v>
      </c>
      <c r="R227" s="14">
        <v>1505.8810000000001</v>
      </c>
      <c r="S227" s="14">
        <v>756.94500000000005</v>
      </c>
      <c r="T227" s="14">
        <v>6.1239999999999997</v>
      </c>
      <c r="U227" s="14">
        <v>2864.88</v>
      </c>
      <c r="V227" s="14">
        <v>2402.56</v>
      </c>
      <c r="W227" s="14">
        <v>263.60899999999998</v>
      </c>
      <c r="X227" s="14">
        <v>199.374</v>
      </c>
      <c r="Y227" s="14">
        <v>32.884999999999998</v>
      </c>
      <c r="Z227" s="14">
        <v>2.5840000000000001</v>
      </c>
      <c r="AA227" s="14">
        <v>2.2759999999999998</v>
      </c>
      <c r="AB227" s="24">
        <v>1.212</v>
      </c>
      <c r="AC227" s="24">
        <v>4.1529999999999996</v>
      </c>
      <c r="AD227" s="24">
        <v>14.321999999999999</v>
      </c>
      <c r="AE227" s="24">
        <v>0.28999999999999998</v>
      </c>
      <c r="AF227" s="10">
        <v>0.41299999999999998</v>
      </c>
      <c r="AG227" s="24"/>
      <c r="AH227" s="23">
        <v>2.73</v>
      </c>
      <c r="AI227" s="14">
        <v>1292.652</v>
      </c>
      <c r="AJ227" s="14">
        <v>0</v>
      </c>
      <c r="AK227" s="14">
        <v>0</v>
      </c>
    </row>
    <row r="228" spans="1:37" x14ac:dyDescent="0.2">
      <c r="A228" s="14" t="s">
        <v>26</v>
      </c>
      <c r="B228" s="18" t="s">
        <v>46</v>
      </c>
      <c r="C228" s="18">
        <v>2021</v>
      </c>
      <c r="D228" s="11">
        <v>44405</v>
      </c>
      <c r="E228" s="20" t="s">
        <v>75</v>
      </c>
      <c r="F228" s="1">
        <v>25</v>
      </c>
      <c r="G228" s="15" t="s">
        <v>39</v>
      </c>
      <c r="H228" s="15">
        <v>70</v>
      </c>
      <c r="I228" s="15" t="s">
        <v>98</v>
      </c>
      <c r="J228" s="1" t="s">
        <v>92</v>
      </c>
      <c r="K228" s="1" t="s">
        <v>95</v>
      </c>
      <c r="L228" s="2" t="s">
        <v>94</v>
      </c>
      <c r="M228" s="15">
        <v>3</v>
      </c>
      <c r="N228" s="14">
        <v>0.3</v>
      </c>
      <c r="O228" s="14">
        <v>7.36</v>
      </c>
      <c r="P228" s="14">
        <v>16.059999999999999</v>
      </c>
      <c r="Q228" s="14">
        <v>4048.886</v>
      </c>
      <c r="R228" s="14">
        <v>886.17700000000002</v>
      </c>
      <c r="S228" s="14">
        <v>742.43499999999995</v>
      </c>
      <c r="T228" s="14">
        <v>7.0519999999999996</v>
      </c>
      <c r="U228" s="14">
        <v>2556.09</v>
      </c>
      <c r="V228" s="14">
        <v>2158.31</v>
      </c>
      <c r="W228" s="14">
        <v>278.983</v>
      </c>
      <c r="X228" s="14">
        <v>157.173</v>
      </c>
      <c r="Y228" s="14">
        <v>30.361999999999998</v>
      </c>
      <c r="Z228" s="14">
        <v>2.1619999999999999</v>
      </c>
      <c r="AA228" s="14">
        <v>1.3520000000000001</v>
      </c>
      <c r="AB228" s="24">
        <v>1.0860000000000001</v>
      </c>
      <c r="AC228" s="24">
        <v>4.0110000000000001</v>
      </c>
      <c r="AD228" s="24">
        <v>19.722000000000001</v>
      </c>
      <c r="AE228" s="24">
        <v>0.23300000000000001</v>
      </c>
      <c r="AF228" s="10">
        <v>0.27</v>
      </c>
      <c r="AG228" s="24"/>
      <c r="AH228" s="23">
        <v>4.57</v>
      </c>
      <c r="AI228" s="14">
        <v>1363.973</v>
      </c>
      <c r="AJ228" s="14">
        <v>0</v>
      </c>
      <c r="AK228" s="14">
        <v>0</v>
      </c>
    </row>
    <row r="229" spans="1:37" x14ac:dyDescent="0.2">
      <c r="A229" s="14" t="s">
        <v>26</v>
      </c>
      <c r="B229" s="18" t="s">
        <v>46</v>
      </c>
      <c r="C229" s="18">
        <v>2021</v>
      </c>
      <c r="D229" s="11">
        <v>44405</v>
      </c>
      <c r="E229" s="20" t="s">
        <v>73</v>
      </c>
      <c r="F229" s="1">
        <v>32</v>
      </c>
      <c r="G229" s="15" t="s">
        <v>39</v>
      </c>
      <c r="H229" s="15">
        <v>70</v>
      </c>
      <c r="I229" s="15" t="s">
        <v>98</v>
      </c>
      <c r="J229" s="1" t="s">
        <v>91</v>
      </c>
      <c r="K229" s="1" t="s">
        <v>95</v>
      </c>
      <c r="L229" s="2" t="s">
        <v>93</v>
      </c>
      <c r="M229" s="15">
        <v>1</v>
      </c>
      <c r="N229" s="14">
        <v>0.5</v>
      </c>
      <c r="O229" s="14">
        <v>7.15</v>
      </c>
      <c r="P229" s="14">
        <v>16.22</v>
      </c>
      <c r="Q229" s="14">
        <v>4190.433</v>
      </c>
      <c r="R229" s="14">
        <v>1399.434</v>
      </c>
      <c r="S229" s="14">
        <v>850.96299999999997</v>
      </c>
      <c r="T229" s="14">
        <v>1.5649999999999999</v>
      </c>
      <c r="U229" s="14">
        <v>3026.62</v>
      </c>
      <c r="V229" s="14">
        <v>1325.54</v>
      </c>
      <c r="W229" s="14">
        <v>386.11399999999998</v>
      </c>
      <c r="X229" s="14">
        <v>187.18899999999999</v>
      </c>
      <c r="Y229" s="14">
        <v>17.457000000000001</v>
      </c>
      <c r="Z229" s="14">
        <v>2.4119999999999999</v>
      </c>
      <c r="AA229" s="14">
        <v>2.254</v>
      </c>
      <c r="AB229" s="24">
        <v>0.77100000000000002</v>
      </c>
      <c r="AC229" s="24">
        <v>3.89</v>
      </c>
      <c r="AD229" s="24">
        <v>22.375</v>
      </c>
      <c r="AE229" s="24">
        <v>0.13500000000000001</v>
      </c>
      <c r="AF229" s="10">
        <v>0.36699999999999999</v>
      </c>
      <c r="AG229" s="24"/>
      <c r="AH229" s="23">
        <v>2.99</v>
      </c>
      <c r="AI229" s="14">
        <v>1987.0329999999999</v>
      </c>
      <c r="AJ229" s="14">
        <v>4.5199999999999996</v>
      </c>
      <c r="AK229" s="14">
        <v>1</v>
      </c>
    </row>
    <row r="230" spans="1:37" x14ac:dyDescent="0.2">
      <c r="A230" s="14" t="s">
        <v>26</v>
      </c>
      <c r="B230" s="18" t="s">
        <v>46</v>
      </c>
      <c r="C230" s="18">
        <v>2021</v>
      </c>
      <c r="D230" s="11">
        <v>44405</v>
      </c>
      <c r="E230" s="20" t="s">
        <v>86</v>
      </c>
      <c r="F230" s="1">
        <v>34</v>
      </c>
      <c r="G230" s="15" t="s">
        <v>39</v>
      </c>
      <c r="H230" s="15">
        <v>70</v>
      </c>
      <c r="I230" s="15" t="s">
        <v>98</v>
      </c>
      <c r="J230" s="1" t="s">
        <v>97</v>
      </c>
      <c r="K230" s="1" t="s">
        <v>95</v>
      </c>
      <c r="L230" s="2" t="s">
        <v>94</v>
      </c>
      <c r="M230" s="15">
        <v>14</v>
      </c>
      <c r="N230" s="14">
        <v>0.4</v>
      </c>
      <c r="O230" s="14">
        <v>6.95</v>
      </c>
      <c r="P230" s="14">
        <v>17.05</v>
      </c>
      <c r="Q230" s="14">
        <v>3869.6550000000002</v>
      </c>
      <c r="R230" s="14">
        <v>1502.2070000000001</v>
      </c>
      <c r="S230" s="14">
        <v>880.63900000000001</v>
      </c>
      <c r="T230" s="14">
        <v>3.0179999999999998</v>
      </c>
      <c r="U230" s="14">
        <v>2760.98</v>
      </c>
      <c r="V230" s="14">
        <v>2832.04</v>
      </c>
      <c r="W230" s="14">
        <v>427.52499999999998</v>
      </c>
      <c r="X230" s="14">
        <v>138.583</v>
      </c>
      <c r="Y230" s="14">
        <v>26.504000000000001</v>
      </c>
      <c r="Z230" s="14">
        <v>2.0609999999999999</v>
      </c>
      <c r="AA230" s="14">
        <v>1.742</v>
      </c>
      <c r="AB230" s="24">
        <v>0.94699999999999995</v>
      </c>
      <c r="AC230" s="24">
        <v>4.8540000000000001</v>
      </c>
      <c r="AD230" s="24">
        <v>11.946</v>
      </c>
      <c r="AE230" s="24">
        <v>0.218</v>
      </c>
      <c r="AF230" s="10">
        <v>0.318</v>
      </c>
      <c r="AG230" s="24"/>
      <c r="AH230" s="23">
        <v>2.58</v>
      </c>
      <c r="AI230" s="14">
        <v>1227.4480000000001</v>
      </c>
      <c r="AJ230" s="14">
        <v>7.26</v>
      </c>
      <c r="AK230" s="14">
        <v>2</v>
      </c>
    </row>
    <row r="231" spans="1:37" x14ac:dyDescent="0.2">
      <c r="A231" s="14" t="s">
        <v>26</v>
      </c>
      <c r="B231" s="18" t="s">
        <v>46</v>
      </c>
      <c r="C231" s="18">
        <v>2021</v>
      </c>
      <c r="D231" s="11">
        <v>44405</v>
      </c>
      <c r="E231" s="20" t="s">
        <v>75</v>
      </c>
      <c r="F231" s="1">
        <v>37</v>
      </c>
      <c r="G231" s="20" t="s">
        <v>40</v>
      </c>
      <c r="H231" s="15">
        <v>70</v>
      </c>
      <c r="I231" s="20" t="s">
        <v>98</v>
      </c>
      <c r="J231" s="1" t="s">
        <v>92</v>
      </c>
      <c r="K231" s="1" t="s">
        <v>95</v>
      </c>
      <c r="L231" s="20" t="s">
        <v>94</v>
      </c>
      <c r="M231" s="20">
        <v>3</v>
      </c>
      <c r="N231" s="14">
        <v>0.2</v>
      </c>
      <c r="O231" s="14">
        <v>7.95</v>
      </c>
      <c r="P231" s="14">
        <v>18.579999999999998</v>
      </c>
      <c r="Q231" s="14">
        <v>4210.0550000000003</v>
      </c>
      <c r="R231" s="14">
        <v>694.57299999999998</v>
      </c>
      <c r="S231" s="14">
        <v>608.01700000000005</v>
      </c>
      <c r="T231" s="14">
        <v>1.3160000000000001</v>
      </c>
      <c r="U231" s="14">
        <v>2941.03</v>
      </c>
      <c r="V231" s="14">
        <v>2495.9899999999998</v>
      </c>
      <c r="W231" s="14">
        <v>289.17399999999998</v>
      </c>
      <c r="X231" s="14">
        <v>69.671999999999997</v>
      </c>
      <c r="Y231" s="14">
        <v>30.530999999999999</v>
      </c>
      <c r="Z231" s="14">
        <v>1.381</v>
      </c>
      <c r="AA231" s="14">
        <v>1.9019999999999999</v>
      </c>
      <c r="AB231" s="24">
        <v>0.78600000000000003</v>
      </c>
      <c r="AC231" s="24">
        <v>2.266</v>
      </c>
      <c r="AD231" s="24">
        <v>21.895</v>
      </c>
      <c r="AE231" s="24">
        <v>0.24</v>
      </c>
      <c r="AF231" s="10">
        <v>0.254</v>
      </c>
      <c r="AG231" s="24"/>
      <c r="AH231" s="23">
        <v>6.06</v>
      </c>
      <c r="AI231" s="14">
        <v>2182.2840000000001</v>
      </c>
      <c r="AJ231" s="14">
        <v>32.450000000000003</v>
      </c>
      <c r="AK231" s="14">
        <v>7</v>
      </c>
    </row>
    <row r="232" spans="1:37" x14ac:dyDescent="0.2">
      <c r="A232" s="14" t="s">
        <v>26</v>
      </c>
      <c r="B232" s="18" t="s">
        <v>46</v>
      </c>
      <c r="C232" s="18">
        <v>2021</v>
      </c>
      <c r="D232" s="11">
        <v>44405</v>
      </c>
      <c r="E232" s="20" t="s">
        <v>86</v>
      </c>
      <c r="F232" s="1">
        <v>44</v>
      </c>
      <c r="G232" s="20" t="s">
        <v>40</v>
      </c>
      <c r="H232" s="15">
        <v>70</v>
      </c>
      <c r="I232" s="20" t="s">
        <v>98</v>
      </c>
      <c r="J232" s="1" t="s">
        <v>97</v>
      </c>
      <c r="K232" s="1" t="s">
        <v>95</v>
      </c>
      <c r="L232" s="20" t="s">
        <v>94</v>
      </c>
      <c r="M232" s="20">
        <v>14</v>
      </c>
      <c r="N232" s="14">
        <v>0.2</v>
      </c>
      <c r="O232" s="14">
        <v>7.19</v>
      </c>
      <c r="P232" s="14">
        <v>19.02</v>
      </c>
      <c r="Q232" s="14">
        <v>4205.58</v>
      </c>
      <c r="R232" s="14">
        <v>1503.519</v>
      </c>
      <c r="S232" s="14">
        <v>926.25199999999995</v>
      </c>
      <c r="T232" s="14">
        <v>1.444</v>
      </c>
      <c r="U232" s="14">
        <v>2899.95</v>
      </c>
      <c r="V232" s="14">
        <v>2776.46</v>
      </c>
      <c r="W232" s="14">
        <v>546.60400000000004</v>
      </c>
      <c r="X232" s="14">
        <v>133.83600000000001</v>
      </c>
      <c r="Y232" s="14">
        <v>25.111000000000001</v>
      </c>
      <c r="Z232" s="14">
        <v>1.677</v>
      </c>
      <c r="AA232" s="14">
        <v>2.5619999999999998</v>
      </c>
      <c r="AB232" s="24">
        <v>0.70699999999999996</v>
      </c>
      <c r="AC232" s="24">
        <v>3.121</v>
      </c>
      <c r="AD232" s="24">
        <v>33.988</v>
      </c>
      <c r="AE232" s="24">
        <v>0.27100000000000002</v>
      </c>
      <c r="AF232" s="10">
        <v>0.37</v>
      </c>
      <c r="AG232" s="24"/>
      <c r="AH232" s="23">
        <v>2.8</v>
      </c>
      <c r="AI232" s="14">
        <v>2436.402</v>
      </c>
      <c r="AJ232" s="14">
        <v>0</v>
      </c>
      <c r="AK232" s="14">
        <v>0</v>
      </c>
    </row>
    <row r="233" spans="1:37" x14ac:dyDescent="0.2">
      <c r="A233" s="14" t="s">
        <v>26</v>
      </c>
      <c r="B233" s="18" t="s">
        <v>46</v>
      </c>
      <c r="C233" s="18">
        <v>2021</v>
      </c>
      <c r="D233" s="11">
        <v>44405</v>
      </c>
      <c r="E233" s="20" t="s">
        <v>73</v>
      </c>
      <c r="F233" s="1">
        <v>47</v>
      </c>
      <c r="G233" s="20" t="s">
        <v>40</v>
      </c>
      <c r="H233" s="15">
        <v>70</v>
      </c>
      <c r="I233" s="20" t="s">
        <v>98</v>
      </c>
      <c r="J233" s="1" t="s">
        <v>91</v>
      </c>
      <c r="K233" s="1" t="s">
        <v>95</v>
      </c>
      <c r="L233" s="20" t="s">
        <v>93</v>
      </c>
      <c r="M233" s="20">
        <v>1</v>
      </c>
      <c r="N233" s="14">
        <v>0.4</v>
      </c>
      <c r="O233" s="14">
        <v>7.12</v>
      </c>
      <c r="P233" s="14">
        <v>17.2</v>
      </c>
      <c r="Q233" s="14">
        <v>4036.2829999999999</v>
      </c>
      <c r="R233" s="14">
        <v>1952.6320000000001</v>
      </c>
      <c r="S233" s="14">
        <v>1093.9929999999999</v>
      </c>
      <c r="T233" s="14">
        <v>0.98399999999999999</v>
      </c>
      <c r="U233" s="14">
        <v>3049.84</v>
      </c>
      <c r="V233" s="14">
        <v>2245.69</v>
      </c>
      <c r="W233" s="14">
        <v>474.29199999999997</v>
      </c>
      <c r="X233" s="14">
        <v>182.21199999999999</v>
      </c>
      <c r="Y233" s="14">
        <v>21.66</v>
      </c>
      <c r="Z233" s="14">
        <v>1.919</v>
      </c>
      <c r="AA233" s="14">
        <v>2.3650000000000002</v>
      </c>
      <c r="AB233" s="24">
        <v>0.70299999999999996</v>
      </c>
      <c r="AC233" s="24">
        <v>4.048</v>
      </c>
      <c r="AD233" s="24">
        <v>26.143000000000001</v>
      </c>
      <c r="AE233" s="24">
        <v>0.254</v>
      </c>
      <c r="AF233" s="10">
        <v>0.46</v>
      </c>
      <c r="AG233" s="24"/>
      <c r="AH233" s="23">
        <v>2.0699999999999998</v>
      </c>
      <c r="AI233" s="14">
        <v>2209.7800000000002</v>
      </c>
      <c r="AJ233" s="14">
        <v>15.27</v>
      </c>
      <c r="AK233" s="14">
        <v>3</v>
      </c>
    </row>
    <row r="234" spans="1:37" x14ac:dyDescent="0.2">
      <c r="A234" s="14" t="s">
        <v>29</v>
      </c>
      <c r="B234" s="18" t="s">
        <v>47</v>
      </c>
      <c r="C234" s="18">
        <v>2022</v>
      </c>
      <c r="D234" s="11">
        <v>44750</v>
      </c>
      <c r="E234" s="20" t="s">
        <v>73</v>
      </c>
      <c r="F234" s="1">
        <v>6</v>
      </c>
      <c r="G234" s="20" t="s">
        <v>37</v>
      </c>
      <c r="H234" s="20">
        <v>66</v>
      </c>
      <c r="I234" s="20" t="s">
        <v>98</v>
      </c>
      <c r="J234" s="1" t="s">
        <v>91</v>
      </c>
      <c r="K234" s="1" t="s">
        <v>95</v>
      </c>
      <c r="L234" s="1" t="s">
        <v>93</v>
      </c>
      <c r="M234" s="20">
        <v>1</v>
      </c>
      <c r="N234" s="14">
        <v>0.8</v>
      </c>
      <c r="O234" s="14">
        <v>6.3</v>
      </c>
      <c r="P234" s="14">
        <v>15.84</v>
      </c>
      <c r="Q234" s="14">
        <v>5072.982</v>
      </c>
      <c r="R234" s="14">
        <v>2022.78</v>
      </c>
      <c r="S234" s="14">
        <v>861.923</v>
      </c>
      <c r="T234" s="14">
        <v>4.9279999999999999</v>
      </c>
      <c r="U234" s="14">
        <v>3978.65</v>
      </c>
      <c r="V234" s="14">
        <v>1007.19</v>
      </c>
      <c r="W234" s="14">
        <v>428.28</v>
      </c>
      <c r="X234" s="14">
        <v>334.02199999999999</v>
      </c>
      <c r="Y234" s="14">
        <v>18.952000000000002</v>
      </c>
      <c r="Z234" s="14">
        <v>2.5089999999999999</v>
      </c>
      <c r="AA234" s="14">
        <v>4.7380000000000004</v>
      </c>
      <c r="AB234" s="24">
        <v>1.272</v>
      </c>
      <c r="AC234" s="24">
        <v>4.9710000000000001</v>
      </c>
      <c r="AD234" s="24">
        <v>0.88500000000000001</v>
      </c>
      <c r="AE234" s="24">
        <v>0.14199999999999999</v>
      </c>
      <c r="AF234" s="10">
        <v>0.68</v>
      </c>
      <c r="AG234" s="24">
        <v>2.625</v>
      </c>
      <c r="AH234" s="23">
        <v>2.5099999999999998</v>
      </c>
      <c r="AI234" s="14">
        <v>1504.953</v>
      </c>
      <c r="AJ234" s="14">
        <v>109.47</v>
      </c>
      <c r="AK234" s="14">
        <v>25</v>
      </c>
    </row>
    <row r="235" spans="1:37" x14ac:dyDescent="0.2">
      <c r="A235" s="14" t="s">
        <v>29</v>
      </c>
      <c r="B235" s="18" t="s">
        <v>47</v>
      </c>
      <c r="C235" s="18">
        <v>2022</v>
      </c>
      <c r="D235" s="11">
        <v>44750</v>
      </c>
      <c r="E235" s="20" t="s">
        <v>75</v>
      </c>
      <c r="F235" s="1">
        <v>10</v>
      </c>
      <c r="G235" s="20" t="s">
        <v>37</v>
      </c>
      <c r="H235" s="20">
        <v>66</v>
      </c>
      <c r="I235" s="20" t="s">
        <v>98</v>
      </c>
      <c r="J235" s="1" t="s">
        <v>92</v>
      </c>
      <c r="K235" s="1" t="s">
        <v>95</v>
      </c>
      <c r="L235" s="1" t="s">
        <v>94</v>
      </c>
      <c r="M235" s="20">
        <v>3</v>
      </c>
      <c r="N235" s="14">
        <v>0.6</v>
      </c>
      <c r="O235" s="14">
        <v>6.26</v>
      </c>
      <c r="P235" s="14">
        <v>17.75</v>
      </c>
      <c r="Q235" s="14">
        <v>4984.49</v>
      </c>
      <c r="R235" s="14">
        <v>1901.633</v>
      </c>
      <c r="S235" s="14">
        <v>838.55799999999999</v>
      </c>
      <c r="T235" s="14">
        <v>5.085</v>
      </c>
      <c r="U235" s="14">
        <v>3647.31</v>
      </c>
      <c r="V235" s="14">
        <v>2784.5</v>
      </c>
      <c r="W235" s="14">
        <v>375.34800000000001</v>
      </c>
      <c r="X235" s="14">
        <v>310.16800000000001</v>
      </c>
      <c r="Y235" s="14">
        <v>17.713000000000001</v>
      </c>
      <c r="Z235" s="14">
        <v>2.5870000000000002</v>
      </c>
      <c r="AA235" s="14">
        <v>7.4009999999999998</v>
      </c>
      <c r="AB235" s="24">
        <v>1.119</v>
      </c>
      <c r="AC235" s="24">
        <v>4.7069999999999999</v>
      </c>
      <c r="AD235" s="24">
        <v>0.81299999999999994</v>
      </c>
      <c r="AE235" s="24">
        <v>0.28299999999999997</v>
      </c>
      <c r="AF235" s="10">
        <v>0.27300000000000002</v>
      </c>
      <c r="AG235" s="24">
        <v>3.1875</v>
      </c>
      <c r="AH235" s="23">
        <v>2.62</v>
      </c>
      <c r="AI235" s="14">
        <v>1687.9949999999999</v>
      </c>
      <c r="AJ235" s="14">
        <v>34.880000000000003</v>
      </c>
      <c r="AK235" s="14">
        <v>8</v>
      </c>
    </row>
    <row r="236" spans="1:37" x14ac:dyDescent="0.2">
      <c r="A236" s="14" t="s">
        <v>29</v>
      </c>
      <c r="B236" s="18" t="s">
        <v>47</v>
      </c>
      <c r="C236" s="18">
        <v>2022</v>
      </c>
      <c r="D236" s="11">
        <v>44750</v>
      </c>
      <c r="E236" s="20" t="s">
        <v>75</v>
      </c>
      <c r="F236" s="1">
        <v>11</v>
      </c>
      <c r="G236" s="20" t="s">
        <v>38</v>
      </c>
      <c r="H236" s="20">
        <v>66</v>
      </c>
      <c r="I236" s="20" t="s">
        <v>98</v>
      </c>
      <c r="J236" s="1" t="s">
        <v>92</v>
      </c>
      <c r="K236" s="1" t="s">
        <v>95</v>
      </c>
      <c r="L236" s="1" t="s">
        <v>94</v>
      </c>
      <c r="M236" s="20">
        <v>3</v>
      </c>
      <c r="N236" s="14">
        <v>0.7</v>
      </c>
      <c r="O236" s="14">
        <v>6.18</v>
      </c>
      <c r="P236" s="14">
        <v>17.059999999999999</v>
      </c>
      <c r="Q236" s="14">
        <v>4654.5200000000004</v>
      </c>
      <c r="R236" s="14">
        <v>1984.7940000000001</v>
      </c>
      <c r="S236" s="14">
        <v>803.57600000000002</v>
      </c>
      <c r="T236" s="14">
        <v>4.9880000000000004</v>
      </c>
      <c r="U236" s="14">
        <v>3651.4</v>
      </c>
      <c r="V236" s="14">
        <v>2772.52</v>
      </c>
      <c r="W236" s="14">
        <v>371.08199999999999</v>
      </c>
      <c r="X236" s="14">
        <v>310.62700000000001</v>
      </c>
      <c r="Y236" s="14">
        <v>21.387</v>
      </c>
      <c r="Z236" s="14">
        <v>2.343</v>
      </c>
      <c r="AA236" s="14">
        <v>7.085</v>
      </c>
      <c r="AB236" s="24">
        <v>1.034</v>
      </c>
      <c r="AC236" s="24">
        <v>4.6779999999999999</v>
      </c>
      <c r="AD236" s="24">
        <v>0.72299999999999998</v>
      </c>
      <c r="AE236" s="24">
        <v>0.30399999999999999</v>
      </c>
      <c r="AF236" s="10">
        <v>0.27800000000000002</v>
      </c>
      <c r="AG236" s="24">
        <v>7.125</v>
      </c>
      <c r="AH236" s="23">
        <v>2.35</v>
      </c>
      <c r="AI236" s="14">
        <v>1461.2819999999999</v>
      </c>
      <c r="AJ236" s="14">
        <v>55.69</v>
      </c>
      <c r="AK236" s="14">
        <v>13</v>
      </c>
    </row>
    <row r="237" spans="1:37" x14ac:dyDescent="0.2">
      <c r="A237" s="14" t="s">
        <v>29</v>
      </c>
      <c r="B237" s="18" t="s">
        <v>47</v>
      </c>
      <c r="C237" s="18">
        <v>2022</v>
      </c>
      <c r="D237" s="11">
        <v>44750</v>
      </c>
      <c r="E237" s="20" t="s">
        <v>73</v>
      </c>
      <c r="F237" s="1">
        <v>18</v>
      </c>
      <c r="G237" s="20" t="s">
        <v>38</v>
      </c>
      <c r="H237" s="20">
        <v>66</v>
      </c>
      <c r="I237" s="20" t="s">
        <v>98</v>
      </c>
      <c r="J237" s="1" t="s">
        <v>91</v>
      </c>
      <c r="K237" s="1" t="s">
        <v>95</v>
      </c>
      <c r="L237" s="1" t="s">
        <v>93</v>
      </c>
      <c r="M237" s="20">
        <v>1</v>
      </c>
      <c r="N237" s="14">
        <v>1</v>
      </c>
      <c r="O237" s="14">
        <v>6.19</v>
      </c>
      <c r="P237" s="14">
        <v>14.83</v>
      </c>
      <c r="Q237" s="14">
        <v>5096.71</v>
      </c>
      <c r="R237" s="14">
        <v>1777.184</v>
      </c>
      <c r="S237" s="14">
        <v>864.029</v>
      </c>
      <c r="T237" s="14">
        <v>5.9109999999999996</v>
      </c>
      <c r="U237" s="14">
        <v>4346.68</v>
      </c>
      <c r="V237" s="14">
        <v>844.99</v>
      </c>
      <c r="W237" s="14">
        <v>529.89800000000002</v>
      </c>
      <c r="X237" s="14">
        <v>358.96199999999999</v>
      </c>
      <c r="Y237" s="14">
        <v>16.651</v>
      </c>
      <c r="Z237" s="14">
        <v>2.56</v>
      </c>
      <c r="AA237" s="14">
        <v>5.0739999999999998</v>
      </c>
      <c r="AB237" s="24">
        <v>1.379</v>
      </c>
      <c r="AC237" s="24">
        <v>4.7889999999999997</v>
      </c>
      <c r="AD237" s="24">
        <v>0.99</v>
      </c>
      <c r="AE237" s="24">
        <v>0.123</v>
      </c>
      <c r="AF237" s="10">
        <v>0.57899999999999996</v>
      </c>
      <c r="AG237" s="24">
        <v>42.375</v>
      </c>
      <c r="AH237" s="23">
        <v>2.87</v>
      </c>
      <c r="AI237" s="14">
        <v>1261.6659999999999</v>
      </c>
      <c r="AJ237" s="14">
        <v>238.25</v>
      </c>
      <c r="AK237" s="14">
        <v>54</v>
      </c>
    </row>
    <row r="238" spans="1:37" x14ac:dyDescent="0.2">
      <c r="A238" s="14" t="s">
        <v>29</v>
      </c>
      <c r="B238" s="18" t="s">
        <v>47</v>
      </c>
      <c r="C238" s="18">
        <v>2022</v>
      </c>
      <c r="D238" s="11">
        <v>44750</v>
      </c>
      <c r="E238" s="20" t="s">
        <v>73</v>
      </c>
      <c r="F238" s="1">
        <v>21</v>
      </c>
      <c r="G238" s="20" t="s">
        <v>39</v>
      </c>
      <c r="H238" s="20">
        <v>66</v>
      </c>
      <c r="I238" s="20" t="s">
        <v>98</v>
      </c>
      <c r="J238" s="1" t="s">
        <v>91</v>
      </c>
      <c r="K238" s="1" t="s">
        <v>95</v>
      </c>
      <c r="L238" s="1" t="s">
        <v>93</v>
      </c>
      <c r="M238" s="20">
        <v>1</v>
      </c>
      <c r="N238" s="14">
        <v>0.5</v>
      </c>
      <c r="O238" s="14">
        <v>6.52</v>
      </c>
      <c r="P238" s="14">
        <v>19</v>
      </c>
      <c r="Q238" s="14">
        <v>5176.6329999999998</v>
      </c>
      <c r="R238" s="14">
        <v>1891.134</v>
      </c>
      <c r="S238" s="14">
        <v>829.70500000000004</v>
      </c>
      <c r="T238" s="14">
        <v>4.016</v>
      </c>
      <c r="U238" s="14">
        <v>4071.93</v>
      </c>
      <c r="V238" s="14">
        <v>1017.11</v>
      </c>
      <c r="W238" s="14">
        <v>384.20100000000002</v>
      </c>
      <c r="X238" s="14">
        <v>308.41199999999998</v>
      </c>
      <c r="Y238" s="14">
        <v>15.512</v>
      </c>
      <c r="Z238" s="14">
        <v>2.7090000000000001</v>
      </c>
      <c r="AA238" s="14">
        <v>5.1980000000000004</v>
      </c>
      <c r="AB238" s="24">
        <v>1.2270000000000001</v>
      </c>
      <c r="AC238" s="24">
        <v>3.3210000000000002</v>
      </c>
      <c r="AD238" s="24">
        <v>0.82599999999999996</v>
      </c>
      <c r="AE238" s="24">
        <v>0.13800000000000001</v>
      </c>
      <c r="AF238" s="10">
        <v>0.68400000000000005</v>
      </c>
      <c r="AG238" s="24">
        <v>5.3125</v>
      </c>
      <c r="AH238" s="23">
        <v>2.74</v>
      </c>
      <c r="AI238" s="14">
        <v>2133.9639999999999</v>
      </c>
      <c r="AJ238" s="14">
        <v>198.85</v>
      </c>
      <c r="AK238" s="14">
        <v>45</v>
      </c>
    </row>
    <row r="239" spans="1:37" x14ac:dyDescent="0.2">
      <c r="A239" s="14" t="s">
        <v>29</v>
      </c>
      <c r="B239" s="18" t="s">
        <v>47</v>
      </c>
      <c r="C239" s="18">
        <v>2022</v>
      </c>
      <c r="D239" s="11">
        <v>44750</v>
      </c>
      <c r="E239" s="20" t="s">
        <v>75</v>
      </c>
      <c r="F239" s="1">
        <v>24</v>
      </c>
      <c r="G239" s="20" t="s">
        <v>39</v>
      </c>
      <c r="H239" s="20">
        <v>66</v>
      </c>
      <c r="I239" s="20" t="s">
        <v>98</v>
      </c>
      <c r="J239" s="1" t="s">
        <v>92</v>
      </c>
      <c r="K239" s="1" t="s">
        <v>95</v>
      </c>
      <c r="L239" s="1" t="s">
        <v>94</v>
      </c>
      <c r="M239" s="20">
        <v>3</v>
      </c>
      <c r="N239" s="14">
        <v>0.5</v>
      </c>
      <c r="O239" s="14">
        <v>6.31</v>
      </c>
      <c r="P239" s="14">
        <v>18.64</v>
      </c>
      <c r="Q239" s="14">
        <v>4487.7560000000003</v>
      </c>
      <c r="R239" s="14">
        <v>1550.5160000000001</v>
      </c>
      <c r="S239" s="14">
        <v>820.08699999999999</v>
      </c>
      <c r="T239" s="14">
        <v>4.7460000000000004</v>
      </c>
      <c r="U239" s="14">
        <v>3749.89</v>
      </c>
      <c r="V239" s="14">
        <v>3165.87</v>
      </c>
      <c r="W239" s="14">
        <v>388.00900000000001</v>
      </c>
      <c r="X239" s="14">
        <v>310.07299999999998</v>
      </c>
      <c r="Y239" s="14">
        <v>16.184999999999999</v>
      </c>
      <c r="Z239" s="14">
        <v>2.1360000000000001</v>
      </c>
      <c r="AA239" s="14">
        <v>6.3280000000000003</v>
      </c>
      <c r="AB239" s="24">
        <v>1.034</v>
      </c>
      <c r="AC239" s="24">
        <v>2.5249999999999999</v>
      </c>
      <c r="AD239" s="24">
        <v>0.84</v>
      </c>
      <c r="AE239" s="24">
        <v>0.28000000000000003</v>
      </c>
      <c r="AF239" s="10">
        <v>0.27800000000000002</v>
      </c>
      <c r="AG239" s="24">
        <v>4.75</v>
      </c>
      <c r="AH239" s="23">
        <v>2.89</v>
      </c>
      <c r="AI239" s="14">
        <v>1988.3989999999999</v>
      </c>
      <c r="AJ239" s="14">
        <v>42.1</v>
      </c>
      <c r="AK239" s="14">
        <v>10</v>
      </c>
    </row>
    <row r="240" spans="1:37" x14ac:dyDescent="0.2">
      <c r="A240" s="14" t="s">
        <v>29</v>
      </c>
      <c r="B240" s="18" t="s">
        <v>47</v>
      </c>
      <c r="C240" s="18">
        <v>2022</v>
      </c>
      <c r="D240" s="11">
        <v>44750</v>
      </c>
      <c r="E240" s="20" t="s">
        <v>73</v>
      </c>
      <c r="F240" s="1">
        <v>32</v>
      </c>
      <c r="G240" s="20" t="s">
        <v>40</v>
      </c>
      <c r="H240" s="20">
        <v>66</v>
      </c>
      <c r="I240" s="20" t="s">
        <v>98</v>
      </c>
      <c r="J240" s="1" t="s">
        <v>91</v>
      </c>
      <c r="K240" s="1" t="s">
        <v>95</v>
      </c>
      <c r="L240" s="1" t="s">
        <v>93</v>
      </c>
      <c r="M240" s="20">
        <v>1</v>
      </c>
      <c r="N240" s="14">
        <v>0.7</v>
      </c>
      <c r="O240" s="14">
        <v>6.4</v>
      </c>
      <c r="P240" s="14">
        <v>16.97</v>
      </c>
      <c r="Q240" s="14">
        <v>4959.7960000000003</v>
      </c>
      <c r="R240" s="14">
        <v>1969.0309999999999</v>
      </c>
      <c r="S240" s="14">
        <v>943.58</v>
      </c>
      <c r="T240" s="14">
        <v>5.6349999999999998</v>
      </c>
      <c r="U240" s="14">
        <v>4511.95</v>
      </c>
      <c r="V240" s="14">
        <v>612.86</v>
      </c>
      <c r="W240" s="14">
        <v>471.41800000000001</v>
      </c>
      <c r="X240" s="14">
        <v>369.11599999999999</v>
      </c>
      <c r="Y240" s="14">
        <v>14.679</v>
      </c>
      <c r="Z240" s="14">
        <v>3.0230000000000001</v>
      </c>
      <c r="AA240" s="14">
        <v>4.8760000000000003</v>
      </c>
      <c r="AB240" s="24">
        <v>1.605</v>
      </c>
      <c r="AC240" s="24">
        <v>5.0540000000000003</v>
      </c>
      <c r="AD240" s="24">
        <v>1.008</v>
      </c>
      <c r="AE240" s="24">
        <v>0.153</v>
      </c>
      <c r="AF240" s="10">
        <v>0.66500000000000004</v>
      </c>
      <c r="AG240" s="24">
        <v>1.4375</v>
      </c>
      <c r="AH240" s="23">
        <v>2.52</v>
      </c>
      <c r="AI240" s="14">
        <v>2041.587</v>
      </c>
      <c r="AJ240" s="14">
        <v>170.08</v>
      </c>
      <c r="AK240" s="14">
        <v>38</v>
      </c>
    </row>
    <row r="241" spans="1:37" x14ac:dyDescent="0.2">
      <c r="A241" s="14" t="s">
        <v>29</v>
      </c>
      <c r="B241" s="18" t="s">
        <v>47</v>
      </c>
      <c r="C241" s="18">
        <v>2022</v>
      </c>
      <c r="D241" s="11">
        <v>44750</v>
      </c>
      <c r="E241" s="20" t="s">
        <v>75</v>
      </c>
      <c r="F241" s="1">
        <v>36</v>
      </c>
      <c r="G241" s="20" t="s">
        <v>40</v>
      </c>
      <c r="H241" s="20">
        <v>66</v>
      </c>
      <c r="I241" s="20" t="s">
        <v>98</v>
      </c>
      <c r="J241" s="1" t="s">
        <v>92</v>
      </c>
      <c r="K241" s="1" t="s">
        <v>95</v>
      </c>
      <c r="L241" s="1" t="s">
        <v>94</v>
      </c>
      <c r="M241" s="20">
        <v>3</v>
      </c>
      <c r="N241" s="14">
        <v>0.6</v>
      </c>
      <c r="O241" s="14">
        <v>6.32</v>
      </c>
      <c r="P241" s="14">
        <v>18.12</v>
      </c>
      <c r="Q241" s="14">
        <v>5011.5749999999998</v>
      </c>
      <c r="R241" s="14">
        <v>1570.896</v>
      </c>
      <c r="S241" s="14">
        <v>787.63699999999994</v>
      </c>
      <c r="T241" s="14">
        <v>5.6950000000000003</v>
      </c>
      <c r="U241" s="14">
        <v>4072.28</v>
      </c>
      <c r="V241" s="14">
        <v>2173.48</v>
      </c>
      <c r="W241" s="14">
        <v>426.46300000000002</v>
      </c>
      <c r="X241" s="14">
        <v>370.005</v>
      </c>
      <c r="Y241" s="14">
        <v>17.823</v>
      </c>
      <c r="Z241" s="14">
        <v>2.58</v>
      </c>
      <c r="AA241" s="14">
        <v>6.7960000000000003</v>
      </c>
      <c r="AB241" s="24">
        <v>1.2110000000000001</v>
      </c>
      <c r="AC241" s="24">
        <v>4.4180000000000001</v>
      </c>
      <c r="AD241" s="24">
        <v>0.83399999999999996</v>
      </c>
      <c r="AE241" s="24">
        <v>0.32700000000000001</v>
      </c>
      <c r="AF241" s="10">
        <v>0.314</v>
      </c>
      <c r="AG241" s="24">
        <v>1.9375</v>
      </c>
      <c r="AH241" s="23">
        <v>3.19</v>
      </c>
      <c r="AI241" s="14">
        <v>1986.57</v>
      </c>
      <c r="AJ241" s="14">
        <v>26.61</v>
      </c>
      <c r="AK241" s="14">
        <v>6</v>
      </c>
    </row>
    <row r="242" spans="1:37" x14ac:dyDescent="0.2">
      <c r="A242" s="14" t="s">
        <v>29</v>
      </c>
      <c r="B242" s="18" t="s">
        <v>48</v>
      </c>
      <c r="C242" s="18">
        <v>2022</v>
      </c>
      <c r="D242" s="11">
        <v>44769</v>
      </c>
      <c r="E242" s="20" t="s">
        <v>73</v>
      </c>
      <c r="F242" s="1">
        <v>6</v>
      </c>
      <c r="G242" s="20" t="s">
        <v>37</v>
      </c>
      <c r="H242" s="20">
        <v>70</v>
      </c>
      <c r="I242" s="20" t="s">
        <v>98</v>
      </c>
      <c r="J242" s="1" t="s">
        <v>91</v>
      </c>
      <c r="K242" s="1" t="s">
        <v>95</v>
      </c>
      <c r="L242" s="1" t="s">
        <v>93</v>
      </c>
      <c r="M242" s="20">
        <v>1</v>
      </c>
      <c r="N242" s="14">
        <v>0.8</v>
      </c>
      <c r="O242" s="14">
        <v>6.33</v>
      </c>
      <c r="P242" s="14">
        <v>15.32</v>
      </c>
      <c r="Q242" s="14">
        <v>4510.1289999999999</v>
      </c>
      <c r="R242" s="14">
        <v>4272.1279999999997</v>
      </c>
      <c r="S242" s="14">
        <v>1164.2260000000001</v>
      </c>
      <c r="T242" s="14">
        <v>16.356999999999999</v>
      </c>
      <c r="U242" s="14">
        <v>3762.51</v>
      </c>
      <c r="V242" s="14">
        <v>1367.84</v>
      </c>
      <c r="W242" s="14">
        <v>474.54500000000002</v>
      </c>
      <c r="X242" s="14">
        <v>202.26</v>
      </c>
      <c r="Y242" s="14">
        <v>18.568000000000001</v>
      </c>
      <c r="Z242" s="14">
        <v>3.161</v>
      </c>
      <c r="AA242" s="14">
        <v>5.6070000000000002</v>
      </c>
      <c r="AB242" s="24">
        <v>1.113</v>
      </c>
      <c r="AC242" s="24">
        <v>7.2249999999999996</v>
      </c>
      <c r="AD242" s="24">
        <v>0.91200000000000003</v>
      </c>
      <c r="AE242" s="24">
        <v>0.108</v>
      </c>
      <c r="AF242" s="10">
        <v>0.36899999999999999</v>
      </c>
      <c r="AG242" s="24">
        <v>17.3125</v>
      </c>
      <c r="AH242" s="23">
        <v>1.06</v>
      </c>
      <c r="AI242" s="14">
        <v>1598.528</v>
      </c>
      <c r="AJ242" s="14">
        <v>170.43</v>
      </c>
      <c r="AK242" s="14">
        <v>38</v>
      </c>
    </row>
    <row r="243" spans="1:37" x14ac:dyDescent="0.2">
      <c r="A243" s="14" t="s">
        <v>29</v>
      </c>
      <c r="B243" s="18" t="s">
        <v>48</v>
      </c>
      <c r="C243" s="18">
        <v>2022</v>
      </c>
      <c r="D243" s="11">
        <v>44769</v>
      </c>
      <c r="E243" s="20" t="s">
        <v>75</v>
      </c>
      <c r="F243" s="1">
        <v>10</v>
      </c>
      <c r="G243" s="20" t="s">
        <v>37</v>
      </c>
      <c r="H243" s="20">
        <v>70</v>
      </c>
      <c r="I243" s="20" t="s">
        <v>98</v>
      </c>
      <c r="J243" s="1" t="s">
        <v>92</v>
      </c>
      <c r="K243" s="1" t="s">
        <v>95</v>
      </c>
      <c r="L243" s="1" t="s">
        <v>94</v>
      </c>
      <c r="M243" s="20">
        <v>3</v>
      </c>
      <c r="N243" s="14">
        <v>0.7</v>
      </c>
      <c r="O243" s="14">
        <v>6.19</v>
      </c>
      <c r="P243" s="14">
        <v>16.309999999999999</v>
      </c>
      <c r="Q243" s="14">
        <v>3977.424</v>
      </c>
      <c r="R243" s="14">
        <v>3859.97</v>
      </c>
      <c r="S243" s="14">
        <v>951.03700000000003</v>
      </c>
      <c r="T243" s="14">
        <v>15.321999999999999</v>
      </c>
      <c r="U243" s="14">
        <v>3195.1</v>
      </c>
      <c r="V243" s="14">
        <v>3706.53</v>
      </c>
      <c r="W243" s="14">
        <v>409.16199999999998</v>
      </c>
      <c r="X243" s="14">
        <v>188.2</v>
      </c>
      <c r="Y243" s="14">
        <v>19.241</v>
      </c>
      <c r="Z243" s="14">
        <v>2.9390000000000001</v>
      </c>
      <c r="AA243" s="14">
        <v>8.8979999999999997</v>
      </c>
      <c r="AB243" s="24">
        <v>1.0229999999999999</v>
      </c>
      <c r="AC243" s="24">
        <v>6.3140000000000001</v>
      </c>
      <c r="AD243" s="24">
        <v>0.60799999999999998</v>
      </c>
      <c r="AE243" s="24">
        <v>0.16</v>
      </c>
      <c r="AF243" s="10">
        <v>0.41699999999999998</v>
      </c>
      <c r="AG243" s="24">
        <v>8.5</v>
      </c>
      <c r="AH243" s="23">
        <v>1.03</v>
      </c>
      <c r="AI243" s="14">
        <v>1358.577</v>
      </c>
      <c r="AJ243" s="14">
        <v>7.08</v>
      </c>
      <c r="AK243" s="14">
        <v>2</v>
      </c>
    </row>
    <row r="244" spans="1:37" x14ac:dyDescent="0.2">
      <c r="A244" s="14" t="s">
        <v>29</v>
      </c>
      <c r="B244" s="18" t="s">
        <v>48</v>
      </c>
      <c r="C244" s="18">
        <v>2022</v>
      </c>
      <c r="D244" s="11">
        <v>44769</v>
      </c>
      <c r="E244" s="20" t="s">
        <v>75</v>
      </c>
      <c r="F244" s="1">
        <v>11</v>
      </c>
      <c r="G244" s="20" t="s">
        <v>38</v>
      </c>
      <c r="H244" s="20">
        <v>70</v>
      </c>
      <c r="I244" s="20" t="s">
        <v>98</v>
      </c>
      <c r="J244" s="1" t="s">
        <v>92</v>
      </c>
      <c r="K244" s="1" t="s">
        <v>95</v>
      </c>
      <c r="L244" s="1" t="s">
        <v>94</v>
      </c>
      <c r="M244" s="20">
        <v>3</v>
      </c>
      <c r="N244" s="14">
        <v>0.7</v>
      </c>
      <c r="O244" s="14">
        <v>6.18</v>
      </c>
      <c r="P244" s="14">
        <v>15.95</v>
      </c>
      <c r="Q244" s="14">
        <v>3876.826</v>
      </c>
      <c r="R244" s="14">
        <v>3821.9920000000002</v>
      </c>
      <c r="S244" s="14">
        <v>971.71100000000001</v>
      </c>
      <c r="T244" s="14">
        <v>1.7749999999999999</v>
      </c>
      <c r="U244" s="14">
        <v>3155.94</v>
      </c>
      <c r="V244" s="14">
        <v>3875.92</v>
      </c>
      <c r="W244" s="14">
        <v>400.36700000000002</v>
      </c>
      <c r="X244" s="14">
        <v>193.96100000000001</v>
      </c>
      <c r="Y244" s="14">
        <v>19.786999999999999</v>
      </c>
      <c r="Z244" s="14">
        <v>2.6080000000000001</v>
      </c>
      <c r="AA244" s="14">
        <v>8.8859999999999992</v>
      </c>
      <c r="AB244" s="24">
        <v>0.85399999999999998</v>
      </c>
      <c r="AC244" s="24">
        <v>5.9880000000000004</v>
      </c>
      <c r="AD244" s="24">
        <v>0.61</v>
      </c>
      <c r="AE244" s="24">
        <v>0.20399999999999999</v>
      </c>
      <c r="AF244" s="10">
        <v>0.39900000000000002</v>
      </c>
      <c r="AG244" s="24">
        <v>15.5</v>
      </c>
      <c r="AH244" s="23">
        <v>1.01</v>
      </c>
      <c r="AI244" s="14">
        <v>1288.4269999999999</v>
      </c>
      <c r="AJ244" s="14">
        <v>9.25</v>
      </c>
      <c r="AK244" s="14">
        <v>2</v>
      </c>
    </row>
    <row r="245" spans="1:37" x14ac:dyDescent="0.2">
      <c r="A245" s="14" t="s">
        <v>29</v>
      </c>
      <c r="B245" s="18" t="s">
        <v>48</v>
      </c>
      <c r="C245" s="18">
        <v>2022</v>
      </c>
      <c r="D245" s="11">
        <v>44769</v>
      </c>
      <c r="E245" s="20" t="s">
        <v>73</v>
      </c>
      <c r="F245" s="1">
        <v>18</v>
      </c>
      <c r="G245" s="20" t="s">
        <v>38</v>
      </c>
      <c r="H245" s="20">
        <v>70</v>
      </c>
      <c r="I245" s="20" t="s">
        <v>98</v>
      </c>
      <c r="J245" s="1" t="s">
        <v>91</v>
      </c>
      <c r="K245" s="1" t="s">
        <v>95</v>
      </c>
      <c r="L245" s="1" t="s">
        <v>93</v>
      </c>
      <c r="M245" s="20">
        <v>1</v>
      </c>
      <c r="N245" s="14">
        <v>0.6</v>
      </c>
      <c r="O245" s="14">
        <v>6.39</v>
      </c>
      <c r="P245" s="14">
        <v>15.6</v>
      </c>
      <c r="Q245" s="14">
        <v>4517.1580000000004</v>
      </c>
      <c r="R245" s="14">
        <v>4184.5119999999997</v>
      </c>
      <c r="S245" s="14">
        <v>1232.672</v>
      </c>
      <c r="T245" s="14">
        <v>2.516</v>
      </c>
      <c r="U245" s="14">
        <v>3535.46</v>
      </c>
      <c r="V245" s="14">
        <v>1508.13</v>
      </c>
      <c r="W245" s="14">
        <v>484.428</v>
      </c>
      <c r="X245" s="14">
        <v>262.28199999999998</v>
      </c>
      <c r="Y245" s="14">
        <v>19.577000000000002</v>
      </c>
      <c r="Z245" s="14">
        <v>3.6539999999999999</v>
      </c>
      <c r="AA245" s="14">
        <v>6.0869999999999997</v>
      </c>
      <c r="AB245" s="24">
        <v>1.0349999999999999</v>
      </c>
      <c r="AC245" s="24">
        <v>6.9329999999999998</v>
      </c>
      <c r="AD245" s="24">
        <v>0.73099999999999998</v>
      </c>
      <c r="AE245" s="24">
        <v>9.9000000000000005E-2</v>
      </c>
      <c r="AF245" s="10">
        <v>0.95899999999999996</v>
      </c>
      <c r="AG245" s="24">
        <v>41.25</v>
      </c>
      <c r="AH245" s="23">
        <v>1.08</v>
      </c>
      <c r="AI245" s="14">
        <v>1990.7940000000001</v>
      </c>
      <c r="AJ245" s="14">
        <v>210.27</v>
      </c>
      <c r="AK245" s="14">
        <v>47</v>
      </c>
    </row>
    <row r="246" spans="1:37" x14ac:dyDescent="0.2">
      <c r="A246" s="14" t="s">
        <v>29</v>
      </c>
      <c r="B246" s="18" t="s">
        <v>48</v>
      </c>
      <c r="C246" s="18">
        <v>2022</v>
      </c>
      <c r="D246" s="11">
        <v>44769</v>
      </c>
      <c r="E246" s="20" t="s">
        <v>73</v>
      </c>
      <c r="F246" s="1">
        <v>21</v>
      </c>
      <c r="G246" s="20" t="s">
        <v>39</v>
      </c>
      <c r="H246" s="20">
        <v>70</v>
      </c>
      <c r="I246" s="20" t="s">
        <v>98</v>
      </c>
      <c r="J246" s="1" t="s">
        <v>91</v>
      </c>
      <c r="K246" s="1" t="s">
        <v>95</v>
      </c>
      <c r="L246" s="1" t="s">
        <v>93</v>
      </c>
      <c r="M246" s="20">
        <v>1</v>
      </c>
      <c r="N246" s="14">
        <v>0.7</v>
      </c>
      <c r="O246" s="14">
        <v>6.51</v>
      </c>
      <c r="P246" s="14">
        <v>16.53</v>
      </c>
      <c r="Q246" s="14">
        <v>4542.5410000000002</v>
      </c>
      <c r="R246" s="14">
        <v>3737.4940000000001</v>
      </c>
      <c r="S246" s="14">
        <v>1101.4010000000001</v>
      </c>
      <c r="T246" s="14">
        <v>1.992</v>
      </c>
      <c r="U246" s="14">
        <v>3639.53</v>
      </c>
      <c r="V246" s="14">
        <v>1194.26</v>
      </c>
      <c r="W246" s="14">
        <v>453.774</v>
      </c>
      <c r="X246" s="14">
        <v>189.928</v>
      </c>
      <c r="Y246" s="14">
        <v>16.683</v>
      </c>
      <c r="Z246" s="14">
        <v>2.831</v>
      </c>
      <c r="AA246" s="14">
        <v>6.5330000000000004</v>
      </c>
      <c r="AB246" s="24">
        <v>1.097</v>
      </c>
      <c r="AC246" s="24">
        <v>6.407</v>
      </c>
      <c r="AD246" s="24">
        <v>0.78100000000000003</v>
      </c>
      <c r="AE246" s="24">
        <v>0.11899999999999999</v>
      </c>
      <c r="AF246" s="10">
        <v>0.27500000000000002</v>
      </c>
      <c r="AG246" s="24">
        <v>11.75</v>
      </c>
      <c r="AH246" s="23">
        <v>1.22</v>
      </c>
      <c r="AI246" s="14">
        <v>2080.4670000000001</v>
      </c>
      <c r="AJ246" s="14">
        <v>155.43</v>
      </c>
      <c r="AK246" s="14">
        <v>35</v>
      </c>
    </row>
    <row r="247" spans="1:37" x14ac:dyDescent="0.2">
      <c r="A247" s="14" t="s">
        <v>29</v>
      </c>
      <c r="B247" s="18" t="s">
        <v>48</v>
      </c>
      <c r="C247" s="18">
        <v>2022</v>
      </c>
      <c r="D247" s="11">
        <v>44769</v>
      </c>
      <c r="E247" s="20" t="s">
        <v>75</v>
      </c>
      <c r="F247" s="1">
        <v>24</v>
      </c>
      <c r="G247" s="20" t="s">
        <v>39</v>
      </c>
      <c r="H247" s="20">
        <v>70</v>
      </c>
      <c r="I247" s="20" t="s">
        <v>98</v>
      </c>
      <c r="J247" s="1" t="s">
        <v>92</v>
      </c>
      <c r="K247" s="1" t="s">
        <v>95</v>
      </c>
      <c r="L247" s="1" t="s">
        <v>94</v>
      </c>
      <c r="M247" s="20">
        <v>3</v>
      </c>
      <c r="N247" s="14">
        <v>0.8</v>
      </c>
      <c r="O247" s="14">
        <v>6.6</v>
      </c>
      <c r="P247" s="14">
        <v>18.45</v>
      </c>
      <c r="Q247" s="14">
        <v>3581.7040000000002</v>
      </c>
      <c r="R247" s="14">
        <v>3644.1219999999998</v>
      </c>
      <c r="S247" s="14">
        <v>1082.6510000000001</v>
      </c>
      <c r="T247" s="14">
        <v>3.1040000000000001</v>
      </c>
      <c r="U247" s="14">
        <v>3220.07</v>
      </c>
      <c r="V247" s="14">
        <v>3942.35</v>
      </c>
      <c r="W247" s="14">
        <v>420.38600000000002</v>
      </c>
      <c r="X247" s="14">
        <v>138.988</v>
      </c>
      <c r="Y247" s="14">
        <v>18.724</v>
      </c>
      <c r="Z247" s="14">
        <v>2.99</v>
      </c>
      <c r="AA247" s="14">
        <v>7.8529999999999998</v>
      </c>
      <c r="AB247" s="24">
        <v>0.93400000000000005</v>
      </c>
      <c r="AC247" s="24">
        <v>6.9119999999999999</v>
      </c>
      <c r="AD247" s="24">
        <v>0.623</v>
      </c>
      <c r="AE247" s="24">
        <v>0.22</v>
      </c>
      <c r="AF247" s="10">
        <v>0.153</v>
      </c>
      <c r="AG247" s="24">
        <v>9.0625</v>
      </c>
      <c r="AH247" s="23">
        <v>0.98</v>
      </c>
      <c r="AI247" s="14">
        <v>2319.62</v>
      </c>
      <c r="AJ247" s="14">
        <v>2.35</v>
      </c>
      <c r="AK247" s="14">
        <v>1</v>
      </c>
    </row>
    <row r="248" spans="1:37" x14ac:dyDescent="0.2">
      <c r="A248" s="14" t="s">
        <v>29</v>
      </c>
      <c r="B248" s="18" t="s">
        <v>48</v>
      </c>
      <c r="C248" s="18">
        <v>2022</v>
      </c>
      <c r="D248" s="11">
        <v>44769</v>
      </c>
      <c r="E248" s="20" t="s">
        <v>73</v>
      </c>
      <c r="F248" s="1">
        <v>32</v>
      </c>
      <c r="G248" s="20" t="s">
        <v>40</v>
      </c>
      <c r="H248" s="20">
        <v>70</v>
      </c>
      <c r="I248" s="20" t="s">
        <v>98</v>
      </c>
      <c r="J248" s="1" t="s">
        <v>91</v>
      </c>
      <c r="K248" s="1" t="s">
        <v>95</v>
      </c>
      <c r="L248" s="1" t="s">
        <v>93</v>
      </c>
      <c r="M248" s="20">
        <v>1</v>
      </c>
      <c r="N248" s="14">
        <v>1</v>
      </c>
      <c r="O248" s="14">
        <v>6.25</v>
      </c>
      <c r="P248" s="14">
        <v>12.46</v>
      </c>
      <c r="Q248" s="14">
        <v>4153.6239999999998</v>
      </c>
      <c r="R248" s="14">
        <v>3925.8679999999999</v>
      </c>
      <c r="S248" s="14">
        <v>1154.327</v>
      </c>
      <c r="T248" s="14">
        <v>2.911</v>
      </c>
      <c r="U248" s="14">
        <v>3233.27</v>
      </c>
      <c r="V248" s="14">
        <v>2101.27</v>
      </c>
      <c r="W248" s="14">
        <v>544.98900000000003</v>
      </c>
      <c r="X248" s="14">
        <v>248.131</v>
      </c>
      <c r="Y248" s="14">
        <v>16.555</v>
      </c>
      <c r="Z248" s="14">
        <v>2.6440000000000001</v>
      </c>
      <c r="AA248" s="14">
        <v>6.843</v>
      </c>
      <c r="AB248" s="24">
        <v>0.77900000000000003</v>
      </c>
      <c r="AC248" s="24">
        <v>6.1529999999999996</v>
      </c>
      <c r="AD248" s="24">
        <v>0.95</v>
      </c>
      <c r="AE248" s="24">
        <v>0.189</v>
      </c>
      <c r="AF248" s="10">
        <v>0.438</v>
      </c>
      <c r="AG248" s="24">
        <v>4.5</v>
      </c>
      <c r="AH248" s="23">
        <v>1.06</v>
      </c>
      <c r="AI248" s="14">
        <v>837.178</v>
      </c>
      <c r="AJ248" s="14">
        <v>0</v>
      </c>
      <c r="AK248" s="14">
        <v>0</v>
      </c>
    </row>
    <row r="249" spans="1:37" x14ac:dyDescent="0.2">
      <c r="A249" s="14" t="s">
        <v>29</v>
      </c>
      <c r="B249" s="18" t="s">
        <v>48</v>
      </c>
      <c r="C249" s="18">
        <v>2022</v>
      </c>
      <c r="D249" s="11">
        <v>44769</v>
      </c>
      <c r="E249" s="20" t="s">
        <v>75</v>
      </c>
      <c r="F249" s="1">
        <v>36</v>
      </c>
      <c r="G249" s="20" t="s">
        <v>40</v>
      </c>
      <c r="H249" s="20">
        <v>70</v>
      </c>
      <c r="I249" s="20" t="s">
        <v>98</v>
      </c>
      <c r="J249" s="1" t="s">
        <v>92</v>
      </c>
      <c r="K249" s="1" t="s">
        <v>95</v>
      </c>
      <c r="L249" s="1" t="s">
        <v>94</v>
      </c>
      <c r="M249" s="20">
        <v>3</v>
      </c>
      <c r="N249" s="14">
        <v>0.9</v>
      </c>
      <c r="O249" s="14">
        <v>6.17</v>
      </c>
      <c r="P249" s="14">
        <v>14.18</v>
      </c>
      <c r="Q249" s="14">
        <v>4001.83</v>
      </c>
      <c r="R249" s="14">
        <v>3801.0610000000001</v>
      </c>
      <c r="S249" s="14">
        <v>1064.3910000000001</v>
      </c>
      <c r="T249" s="14">
        <v>3.8559999999999999</v>
      </c>
      <c r="U249" s="14">
        <v>3035.78</v>
      </c>
      <c r="V249" s="14">
        <v>3458.13</v>
      </c>
      <c r="W249" s="14">
        <v>444.51100000000002</v>
      </c>
      <c r="X249" s="14">
        <v>260.51799999999997</v>
      </c>
      <c r="Y249" s="14">
        <v>16.809000000000001</v>
      </c>
      <c r="Z249" s="14">
        <v>3.0939999999999999</v>
      </c>
      <c r="AA249" s="14">
        <v>8.6150000000000002</v>
      </c>
      <c r="AB249" s="24">
        <v>0.91400000000000003</v>
      </c>
      <c r="AC249" s="24">
        <v>6.4489999999999998</v>
      </c>
      <c r="AD249" s="24">
        <v>0.71499999999999997</v>
      </c>
      <c r="AE249" s="24">
        <v>0.32300000000000001</v>
      </c>
      <c r="AF249" s="10">
        <v>0.48599999999999999</v>
      </c>
      <c r="AG249" s="24">
        <v>5.25</v>
      </c>
      <c r="AH249" s="23">
        <v>1.05</v>
      </c>
      <c r="AI249" s="14">
        <v>1067.059</v>
      </c>
      <c r="AJ249" s="14">
        <v>11.55</v>
      </c>
      <c r="AK249" s="14">
        <v>3</v>
      </c>
    </row>
  </sheetData>
  <pageMargins left="0.39370078740157483" right="0.31496062992125984" top="0.59055118110236227" bottom="0.98425196850393704" header="0.51181102362204722" footer="0.51181102362204722"/>
  <pageSetup paperSize="9" scale="58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7F7B-98B0-488D-9F61-1F03B9E2B302}">
  <sheetPr>
    <tabColor rgb="FF00B050"/>
    <pageSetUpPr fitToPage="1"/>
  </sheetPr>
  <dimension ref="A1:AK61"/>
  <sheetViews>
    <sheetView zoomScaleNormal="100" workbookViewId="0">
      <pane ySplit="1" topLeftCell="A2" activePane="bottomLeft" state="frozen"/>
      <selection pane="bottomLeft" activeCell="AE18" sqref="AE18"/>
    </sheetView>
  </sheetViews>
  <sheetFormatPr baseColWidth="10" defaultColWidth="9.140625" defaultRowHeight="12.75" x14ac:dyDescent="0.2"/>
  <cols>
    <col min="1" max="1" width="11.42578125" style="1" bestFit="1" customWidth="1"/>
    <col min="2" max="2" width="13.7109375" style="1" bestFit="1" customWidth="1"/>
    <col min="3" max="3" width="13" style="1" bestFit="1" customWidth="1"/>
    <col min="4" max="4" width="11" style="1" bestFit="1" customWidth="1"/>
    <col min="5" max="5" width="12.5703125" style="1" bestFit="1" customWidth="1"/>
    <col min="6" max="6" width="10.42578125" style="1" customWidth="1"/>
    <col min="7" max="7" width="6.85546875" style="1" customWidth="1"/>
    <col min="8" max="8" width="10.42578125" style="1" bestFit="1" customWidth="1"/>
    <col min="9" max="9" width="11.42578125" style="1" bestFit="1" customWidth="1"/>
    <col min="10" max="10" width="14.28515625" style="1" bestFit="1" customWidth="1"/>
    <col min="11" max="11" width="21.5703125" style="1" bestFit="1" customWidth="1"/>
    <col min="12" max="12" width="21.28515625" style="1" bestFit="1" customWidth="1"/>
    <col min="13" max="13" width="8" style="1" customWidth="1"/>
    <col min="14" max="14" width="8.140625" style="1" customWidth="1"/>
    <col min="15" max="15" width="7.5703125" style="1" customWidth="1"/>
    <col min="16" max="20" width="8.140625" style="1" customWidth="1"/>
    <col min="22" max="22" width="7.7109375" style="1" customWidth="1"/>
    <col min="23" max="24" width="9.140625" style="1" customWidth="1"/>
    <col min="25" max="25" width="7.5703125" style="1" customWidth="1"/>
    <col min="26" max="26" width="8.5703125" style="1" customWidth="1"/>
    <col min="27" max="32" width="9.140625" customWidth="1"/>
    <col min="34" max="34" width="10.42578125" style="1" customWidth="1"/>
    <col min="35" max="35" width="8.140625" style="1" customWidth="1"/>
    <col min="36" max="37" width="7.7109375" style="1" customWidth="1"/>
  </cols>
  <sheetData>
    <row r="1" spans="1:37" x14ac:dyDescent="0.2">
      <c r="A1" s="16" t="s">
        <v>23</v>
      </c>
      <c r="B1" s="16" t="s">
        <v>43</v>
      </c>
      <c r="C1" s="16" t="s">
        <v>41</v>
      </c>
      <c r="D1" s="12" t="s">
        <v>42</v>
      </c>
      <c r="E1" s="12" t="s">
        <v>51</v>
      </c>
      <c r="F1" s="16" t="s">
        <v>31</v>
      </c>
      <c r="G1" s="16" t="s">
        <v>36</v>
      </c>
      <c r="H1" s="16" t="s">
        <v>72</v>
      </c>
      <c r="I1" s="16" t="s">
        <v>30</v>
      </c>
      <c r="J1" s="16" t="s">
        <v>0</v>
      </c>
      <c r="K1" s="16" t="s">
        <v>69</v>
      </c>
      <c r="L1" s="16" t="s">
        <v>70</v>
      </c>
      <c r="M1" s="16" t="s">
        <v>67</v>
      </c>
      <c r="N1" s="16" t="s">
        <v>27</v>
      </c>
      <c r="O1" s="12" t="s">
        <v>3</v>
      </c>
      <c r="P1" s="12" t="s">
        <v>5</v>
      </c>
      <c r="Q1" s="12" t="s">
        <v>6</v>
      </c>
      <c r="R1" s="16" t="s">
        <v>7</v>
      </c>
      <c r="S1" s="12" t="s">
        <v>8</v>
      </c>
      <c r="T1" s="12" t="s">
        <v>9</v>
      </c>
      <c r="U1" t="s">
        <v>50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2" t="s">
        <v>16</v>
      </c>
      <c r="AB1" s="12" t="s">
        <v>17</v>
      </c>
      <c r="AC1" s="12" t="s">
        <v>18</v>
      </c>
      <c r="AD1" s="12" t="s">
        <v>19</v>
      </c>
      <c r="AE1" s="12" t="s">
        <v>20</v>
      </c>
      <c r="AF1" s="12" t="s">
        <v>21</v>
      </c>
      <c r="AG1" s="16" t="s">
        <v>49</v>
      </c>
      <c r="AH1" s="16" t="s">
        <v>64</v>
      </c>
      <c r="AI1" s="16" t="s">
        <v>66</v>
      </c>
      <c r="AJ1" s="21" t="s">
        <v>10</v>
      </c>
      <c r="AK1" s="16" t="s">
        <v>65</v>
      </c>
    </row>
    <row r="2" spans="1:37" x14ac:dyDescent="0.2">
      <c r="A2" s="14" t="s">
        <v>24</v>
      </c>
      <c r="B2" s="18" t="s">
        <v>44</v>
      </c>
      <c r="C2" s="22">
        <v>2020</v>
      </c>
      <c r="D2" s="17">
        <v>44036</v>
      </c>
      <c r="E2" s="20" t="s">
        <v>76</v>
      </c>
      <c r="F2" s="1">
        <v>9</v>
      </c>
      <c r="G2" s="2" t="s">
        <v>37</v>
      </c>
      <c r="H2" s="2">
        <v>81</v>
      </c>
      <c r="I2" s="2" t="s">
        <v>97</v>
      </c>
      <c r="J2" s="1" t="s">
        <v>92</v>
      </c>
      <c r="K2" s="1" t="s">
        <v>95</v>
      </c>
      <c r="L2" s="2" t="s">
        <v>94</v>
      </c>
      <c r="M2" s="2">
        <v>4</v>
      </c>
      <c r="N2" s="7">
        <v>1</v>
      </c>
      <c r="O2" s="7">
        <v>6.68</v>
      </c>
      <c r="P2" s="3">
        <v>17.2</v>
      </c>
      <c r="Q2" s="3">
        <v>2810.5859999999998</v>
      </c>
      <c r="R2" s="3">
        <v>2468.91</v>
      </c>
      <c r="S2" s="7">
        <v>940.65300000000002</v>
      </c>
      <c r="T2" s="7">
        <v>2.31</v>
      </c>
      <c r="U2">
        <v>2640.73</v>
      </c>
      <c r="V2" s="14">
        <v>3370.25</v>
      </c>
      <c r="W2" s="14">
        <v>361.17399999999998</v>
      </c>
      <c r="X2" s="14">
        <v>153.22399999999999</v>
      </c>
      <c r="Y2" s="14">
        <v>15.018000000000001</v>
      </c>
      <c r="Z2" s="7">
        <v>1.6020000000000001</v>
      </c>
      <c r="AA2" s="7">
        <v>4.1989999999999998</v>
      </c>
      <c r="AB2" s="24">
        <v>0.77300000000000002</v>
      </c>
      <c r="AC2" s="24">
        <v>2.145</v>
      </c>
      <c r="AD2" s="24">
        <v>0.505</v>
      </c>
      <c r="AE2" s="24">
        <v>0.20300000000000001</v>
      </c>
      <c r="AF2" s="10">
        <v>0.23599999999999999</v>
      </c>
      <c r="AG2" s="24">
        <v>0.1</v>
      </c>
      <c r="AH2" s="7">
        <v>0.57999999999999996</v>
      </c>
      <c r="AI2" s="7">
        <v>0</v>
      </c>
      <c r="AJ2" s="7">
        <v>1044.921</v>
      </c>
      <c r="AK2" s="7">
        <v>0</v>
      </c>
    </row>
    <row r="3" spans="1:37" x14ac:dyDescent="0.2">
      <c r="A3" s="14" t="s">
        <v>24</v>
      </c>
      <c r="B3" s="18" t="s">
        <v>44</v>
      </c>
      <c r="C3" s="22">
        <v>2020</v>
      </c>
      <c r="D3" s="17">
        <v>44036</v>
      </c>
      <c r="E3" s="20" t="s">
        <v>76</v>
      </c>
      <c r="F3" s="1">
        <v>21</v>
      </c>
      <c r="G3" s="2" t="s">
        <v>38</v>
      </c>
      <c r="H3" s="2">
        <v>81</v>
      </c>
      <c r="I3" s="2" t="s">
        <v>97</v>
      </c>
      <c r="J3" s="1" t="s">
        <v>92</v>
      </c>
      <c r="K3" s="1" t="s">
        <v>95</v>
      </c>
      <c r="L3" s="2" t="s">
        <v>94</v>
      </c>
      <c r="M3" s="2">
        <v>4</v>
      </c>
      <c r="N3" s="7">
        <v>1.2</v>
      </c>
      <c r="O3" s="7">
        <v>6.61</v>
      </c>
      <c r="P3" s="3">
        <v>14.93</v>
      </c>
      <c r="Q3" s="3">
        <v>2360.1039999999998</v>
      </c>
      <c r="R3" s="3">
        <v>2484.5320000000002</v>
      </c>
      <c r="S3" s="7">
        <v>864.09100000000001</v>
      </c>
      <c r="T3" s="7">
        <v>1.454</v>
      </c>
      <c r="U3">
        <v>2742.07</v>
      </c>
      <c r="V3" s="7">
        <v>3189</v>
      </c>
      <c r="W3" s="14">
        <v>326.09699999999998</v>
      </c>
      <c r="X3" s="14">
        <v>117.126</v>
      </c>
      <c r="Y3" s="14">
        <v>12.804</v>
      </c>
      <c r="Z3" s="7">
        <v>1.4279999999999999</v>
      </c>
      <c r="AA3" s="7">
        <v>4.343</v>
      </c>
      <c r="AB3" s="24">
        <v>0.45500000000000002</v>
      </c>
      <c r="AC3" s="24">
        <v>3.18</v>
      </c>
      <c r="AD3" s="24">
        <v>0.38800000000000001</v>
      </c>
      <c r="AE3" s="24">
        <v>0.123</v>
      </c>
      <c r="AF3" s="10">
        <v>0.20799999999999999</v>
      </c>
      <c r="AG3" s="24">
        <v>0.1</v>
      </c>
      <c r="AH3" s="7">
        <v>0.67</v>
      </c>
      <c r="AI3" s="7">
        <v>0</v>
      </c>
      <c r="AJ3" s="7">
        <v>462.55599999999998</v>
      </c>
      <c r="AK3" s="7">
        <v>0</v>
      </c>
    </row>
    <row r="4" spans="1:37" x14ac:dyDescent="0.2">
      <c r="A4" s="14" t="s">
        <v>24</v>
      </c>
      <c r="B4" s="18" t="s">
        <v>44</v>
      </c>
      <c r="C4" s="22">
        <v>2020</v>
      </c>
      <c r="D4" s="17">
        <v>44036</v>
      </c>
      <c r="E4" s="20" t="s">
        <v>76</v>
      </c>
      <c r="F4" s="1">
        <v>39</v>
      </c>
      <c r="G4" s="1" t="s">
        <v>40</v>
      </c>
      <c r="H4" s="2">
        <v>81</v>
      </c>
      <c r="I4" s="1" t="s">
        <v>97</v>
      </c>
      <c r="J4" s="1" t="s">
        <v>92</v>
      </c>
      <c r="K4" s="1" t="s">
        <v>95</v>
      </c>
      <c r="L4" s="20" t="s">
        <v>94</v>
      </c>
      <c r="M4" s="1">
        <v>4</v>
      </c>
      <c r="N4" s="14">
        <v>1.2</v>
      </c>
      <c r="O4" s="14">
        <v>6.41</v>
      </c>
      <c r="P4" s="14">
        <v>15.25</v>
      </c>
      <c r="Q4" s="14">
        <v>3108.1529999999998</v>
      </c>
      <c r="R4" s="14">
        <v>2850.7489999999998</v>
      </c>
      <c r="S4" s="14">
        <v>941.29600000000005</v>
      </c>
      <c r="T4" s="14">
        <v>1.714</v>
      </c>
      <c r="U4">
        <v>3135.69</v>
      </c>
      <c r="V4" s="14">
        <v>3176.15</v>
      </c>
      <c r="W4" s="14">
        <v>412.25299999999999</v>
      </c>
      <c r="X4" s="14">
        <v>177.91800000000001</v>
      </c>
      <c r="Y4" s="14">
        <v>15.558</v>
      </c>
      <c r="Z4" s="14">
        <v>2.06</v>
      </c>
      <c r="AA4" s="14">
        <v>6.274</v>
      </c>
      <c r="AB4" s="24">
        <v>0.74299999999999999</v>
      </c>
      <c r="AC4" s="24">
        <v>2.4849999999999999</v>
      </c>
      <c r="AD4" s="24">
        <v>0.58399999999999996</v>
      </c>
      <c r="AE4" s="24">
        <v>0.21299999999999999</v>
      </c>
      <c r="AF4" s="10">
        <v>0.378</v>
      </c>
      <c r="AG4" s="24">
        <v>1.3</v>
      </c>
      <c r="AH4" s="23">
        <v>0.44</v>
      </c>
      <c r="AI4" s="14">
        <v>44</v>
      </c>
      <c r="AJ4" s="14">
        <v>874.69299999999998</v>
      </c>
      <c r="AK4" s="14">
        <v>196.02</v>
      </c>
    </row>
    <row r="5" spans="1:37" x14ac:dyDescent="0.2">
      <c r="A5" s="14" t="s">
        <v>24</v>
      </c>
      <c r="B5" s="18" t="s">
        <v>44</v>
      </c>
      <c r="C5" s="22">
        <v>2020</v>
      </c>
      <c r="D5" s="17">
        <v>44036</v>
      </c>
      <c r="E5" s="20" t="s">
        <v>76</v>
      </c>
      <c r="F5" s="1">
        <v>26</v>
      </c>
      <c r="G5" s="2" t="s">
        <v>39</v>
      </c>
      <c r="H5" s="2">
        <v>81</v>
      </c>
      <c r="I5" s="2" t="s">
        <v>97</v>
      </c>
      <c r="J5" s="1" t="s">
        <v>92</v>
      </c>
      <c r="K5" s="1" t="s">
        <v>95</v>
      </c>
      <c r="L5" s="2" t="s">
        <v>94</v>
      </c>
      <c r="M5" s="2">
        <v>4</v>
      </c>
      <c r="N5" s="14">
        <v>0.8</v>
      </c>
      <c r="O5" s="14">
        <v>6.73</v>
      </c>
      <c r="P5" s="14">
        <v>16.84</v>
      </c>
      <c r="Q5" s="14">
        <v>3144.9340000000002</v>
      </c>
      <c r="R5" s="14">
        <v>2887.6619999999998</v>
      </c>
      <c r="S5" s="14">
        <v>963.10500000000002</v>
      </c>
      <c r="T5" s="14">
        <v>1.867</v>
      </c>
      <c r="U5">
        <v>3502.43</v>
      </c>
      <c r="V5" s="14">
        <v>3221.19</v>
      </c>
      <c r="W5" s="14">
        <v>271.01799999999997</v>
      </c>
      <c r="X5" s="14">
        <v>149.44999999999999</v>
      </c>
      <c r="Y5" s="14">
        <v>16.998000000000001</v>
      </c>
      <c r="Z5" s="14">
        <v>1.6910000000000001</v>
      </c>
      <c r="AA5" s="14">
        <v>5.4370000000000003</v>
      </c>
      <c r="AB5" s="24">
        <v>0.63700000000000001</v>
      </c>
      <c r="AC5" s="24">
        <v>3.6219999999999999</v>
      </c>
      <c r="AD5" s="24">
        <v>0.38100000000000001</v>
      </c>
      <c r="AE5" s="24">
        <v>0.14699999999999999</v>
      </c>
      <c r="AF5" s="10">
        <v>0.311</v>
      </c>
      <c r="AG5" s="24">
        <v>6.25</v>
      </c>
      <c r="AH5" s="23">
        <v>0.67</v>
      </c>
      <c r="AI5" s="14">
        <v>0</v>
      </c>
      <c r="AJ5" s="14">
        <v>570.90300000000002</v>
      </c>
      <c r="AK5" s="14">
        <v>0</v>
      </c>
    </row>
    <row r="6" spans="1:37" x14ac:dyDescent="0.2">
      <c r="A6" s="14" t="s">
        <v>26</v>
      </c>
      <c r="B6" s="18" t="s">
        <v>45</v>
      </c>
      <c r="C6" s="18">
        <v>2021</v>
      </c>
      <c r="D6" s="11">
        <v>44384</v>
      </c>
      <c r="E6" s="20" t="s">
        <v>76</v>
      </c>
      <c r="F6" s="1">
        <v>9</v>
      </c>
      <c r="G6" s="2" t="s">
        <v>37</v>
      </c>
      <c r="H6" s="2">
        <v>60</v>
      </c>
      <c r="I6" s="2" t="s">
        <v>97</v>
      </c>
      <c r="J6" s="1" t="s">
        <v>92</v>
      </c>
      <c r="K6" s="1" t="s">
        <v>95</v>
      </c>
      <c r="L6" s="2" t="s">
        <v>94</v>
      </c>
      <c r="M6" s="2">
        <v>4</v>
      </c>
      <c r="N6" s="7">
        <v>0.3</v>
      </c>
      <c r="O6" s="7">
        <v>6.03</v>
      </c>
      <c r="P6" s="3">
        <v>11.22</v>
      </c>
      <c r="Q6" s="3">
        <v>3949.732</v>
      </c>
      <c r="R6" s="3">
        <v>403.04399999999998</v>
      </c>
      <c r="S6" s="7">
        <v>546.15</v>
      </c>
      <c r="T6" s="7">
        <v>0.93799999999999994</v>
      </c>
      <c r="U6">
        <v>3237.75</v>
      </c>
      <c r="V6" s="7">
        <v>1565.35</v>
      </c>
      <c r="W6" s="7">
        <v>530.79899999999998</v>
      </c>
      <c r="X6" s="7">
        <v>606.12199999999996</v>
      </c>
      <c r="Y6" s="7">
        <v>16.733000000000001</v>
      </c>
      <c r="Z6" s="7">
        <v>1.1919999999999999</v>
      </c>
      <c r="AA6" s="7">
        <v>2.5649999999999999</v>
      </c>
      <c r="AB6" s="7">
        <v>1.5680000000000001</v>
      </c>
      <c r="AC6" s="7">
        <v>0.873</v>
      </c>
      <c r="AD6" s="7">
        <v>1.052</v>
      </c>
      <c r="AE6" s="7">
        <v>0.108</v>
      </c>
      <c r="AF6" s="10">
        <v>8.6999999999999994E-2</v>
      </c>
      <c r="AG6" s="14"/>
      <c r="AH6" s="13">
        <v>7.21</v>
      </c>
      <c r="AI6" s="7">
        <v>47</v>
      </c>
      <c r="AJ6" s="7">
        <v>1038.4179999999999</v>
      </c>
      <c r="AK6" s="7">
        <v>0</v>
      </c>
    </row>
    <row r="7" spans="1:37" x14ac:dyDescent="0.2">
      <c r="A7" s="14" t="s">
        <v>26</v>
      </c>
      <c r="B7" s="18" t="s">
        <v>45</v>
      </c>
      <c r="C7" s="18">
        <v>2021</v>
      </c>
      <c r="D7" s="11">
        <v>44384</v>
      </c>
      <c r="E7" s="20" t="s">
        <v>76</v>
      </c>
      <c r="F7" s="1">
        <v>21</v>
      </c>
      <c r="G7" s="2" t="s">
        <v>38</v>
      </c>
      <c r="H7" s="2">
        <v>60</v>
      </c>
      <c r="I7" s="2" t="s">
        <v>97</v>
      </c>
      <c r="J7" s="1" t="s">
        <v>92</v>
      </c>
      <c r="K7" s="1" t="s">
        <v>95</v>
      </c>
      <c r="L7" s="2" t="s">
        <v>94</v>
      </c>
      <c r="M7" s="2">
        <v>4</v>
      </c>
      <c r="N7" s="7">
        <v>0.7</v>
      </c>
      <c r="O7" s="7">
        <v>6.07</v>
      </c>
      <c r="P7" s="3">
        <v>10.66</v>
      </c>
      <c r="Q7" s="3">
        <v>4009.2240000000002</v>
      </c>
      <c r="R7" s="3">
        <v>340.77800000000002</v>
      </c>
      <c r="S7" s="7">
        <v>564.70299999999997</v>
      </c>
      <c r="T7" s="7">
        <v>9.7000000000000003E-2</v>
      </c>
      <c r="U7">
        <v>3101.52</v>
      </c>
      <c r="V7" s="7">
        <v>1404.96</v>
      </c>
      <c r="W7" s="7">
        <v>433.21899999999999</v>
      </c>
      <c r="X7" s="7">
        <v>631.88900000000001</v>
      </c>
      <c r="Y7" s="7">
        <v>20.286999999999999</v>
      </c>
      <c r="Z7" s="7">
        <v>1.3879999999999999</v>
      </c>
      <c r="AA7" s="7">
        <v>2.1880000000000002</v>
      </c>
      <c r="AB7" s="7">
        <v>1.6990000000000001</v>
      </c>
      <c r="AC7" s="7">
        <v>1.107</v>
      </c>
      <c r="AD7" s="7">
        <v>1.143</v>
      </c>
      <c r="AE7" s="7">
        <v>0.315</v>
      </c>
      <c r="AF7" s="14">
        <v>5.5E-2</v>
      </c>
      <c r="AG7" s="14"/>
      <c r="AH7" s="13">
        <v>13.54</v>
      </c>
      <c r="AI7" s="7">
        <v>0</v>
      </c>
      <c r="AJ7" s="7">
        <v>507.36099999999999</v>
      </c>
      <c r="AK7" s="7">
        <v>0</v>
      </c>
    </row>
    <row r="8" spans="1:37" x14ac:dyDescent="0.2">
      <c r="A8" s="14" t="s">
        <v>26</v>
      </c>
      <c r="B8" s="18" t="s">
        <v>45</v>
      </c>
      <c r="C8" s="18">
        <v>2021</v>
      </c>
      <c r="D8" s="11">
        <v>44384</v>
      </c>
      <c r="E8" s="20" t="s">
        <v>76</v>
      </c>
      <c r="F8" s="1">
        <v>26</v>
      </c>
      <c r="G8" s="2" t="s">
        <v>39</v>
      </c>
      <c r="H8" s="2">
        <v>60</v>
      </c>
      <c r="I8" s="2" t="s">
        <v>97</v>
      </c>
      <c r="J8" s="1" t="s">
        <v>92</v>
      </c>
      <c r="K8" s="1" t="s">
        <v>95</v>
      </c>
      <c r="L8" s="2" t="s">
        <v>94</v>
      </c>
      <c r="M8" s="2">
        <v>4</v>
      </c>
      <c r="N8" s="7">
        <v>0.5</v>
      </c>
      <c r="O8" s="7">
        <v>6.34</v>
      </c>
      <c r="P8" s="3">
        <v>11.8</v>
      </c>
      <c r="Q8" s="3">
        <v>3647.5059999999999</v>
      </c>
      <c r="R8" s="3">
        <v>559.86500000000001</v>
      </c>
      <c r="S8" s="7">
        <v>522.93100000000004</v>
      </c>
      <c r="T8" s="7">
        <v>3.762</v>
      </c>
      <c r="U8">
        <v>3283.42</v>
      </c>
      <c r="V8" s="7">
        <v>1225.71</v>
      </c>
      <c r="W8" s="7">
        <v>338.14800000000002</v>
      </c>
      <c r="X8" s="7">
        <v>497.41800000000001</v>
      </c>
      <c r="Y8" s="7">
        <v>16.943999999999999</v>
      </c>
      <c r="Z8" s="7">
        <v>1.1120000000000001</v>
      </c>
      <c r="AA8" s="7">
        <v>2.7749999999999999</v>
      </c>
      <c r="AB8" s="7">
        <v>1.5820000000000001</v>
      </c>
      <c r="AC8" s="7">
        <v>1.1679999999999999</v>
      </c>
      <c r="AD8" s="7">
        <v>1.2989999999999999</v>
      </c>
      <c r="AE8" s="7">
        <v>0.23400000000000001</v>
      </c>
      <c r="AF8" s="10">
        <v>8.7999999999999995E-2</v>
      </c>
      <c r="AG8" s="14"/>
      <c r="AH8" s="13">
        <v>8.52</v>
      </c>
      <c r="AI8" s="7">
        <v>201</v>
      </c>
      <c r="AJ8" s="14">
        <v>1102.501</v>
      </c>
      <c r="AK8" s="14">
        <v>0</v>
      </c>
    </row>
    <row r="9" spans="1:37" x14ac:dyDescent="0.2">
      <c r="A9" s="14" t="s">
        <v>26</v>
      </c>
      <c r="B9" s="18" t="s">
        <v>45</v>
      </c>
      <c r="C9" s="18">
        <v>2021</v>
      </c>
      <c r="D9" s="11">
        <v>44384</v>
      </c>
      <c r="E9" s="20" t="s">
        <v>76</v>
      </c>
      <c r="F9" s="1">
        <v>39</v>
      </c>
      <c r="G9" s="1" t="s">
        <v>40</v>
      </c>
      <c r="H9" s="2">
        <v>60</v>
      </c>
      <c r="I9" s="1" t="s">
        <v>97</v>
      </c>
      <c r="J9" s="1" t="s">
        <v>92</v>
      </c>
      <c r="K9" s="1" t="s">
        <v>95</v>
      </c>
      <c r="L9" s="20" t="s">
        <v>94</v>
      </c>
      <c r="M9" s="1">
        <v>4</v>
      </c>
      <c r="N9" s="7">
        <v>0.4</v>
      </c>
      <c r="O9" s="3">
        <v>6.03</v>
      </c>
      <c r="P9" s="3">
        <v>13.53</v>
      </c>
      <c r="Q9" s="14">
        <v>3839.4290000000001</v>
      </c>
      <c r="R9" s="14">
        <v>310.26100000000002</v>
      </c>
      <c r="S9" s="7">
        <v>510.46300000000002</v>
      </c>
      <c r="T9" s="7">
        <v>1.508</v>
      </c>
      <c r="U9">
        <v>3439.04</v>
      </c>
      <c r="V9" s="7">
        <v>1698.84</v>
      </c>
      <c r="W9" s="7">
        <v>410.84500000000003</v>
      </c>
      <c r="X9" s="7">
        <v>550.98800000000006</v>
      </c>
      <c r="Y9" s="7">
        <v>19.061</v>
      </c>
      <c r="Z9" s="7">
        <v>1.6459999999999999</v>
      </c>
      <c r="AA9" s="7">
        <v>2.645</v>
      </c>
      <c r="AB9" s="7">
        <v>1.6830000000000001</v>
      </c>
      <c r="AC9" s="7">
        <v>0.85899999999999999</v>
      </c>
      <c r="AD9" s="7">
        <v>1.357</v>
      </c>
      <c r="AE9" s="14">
        <v>0.25800000000000001</v>
      </c>
      <c r="AF9" s="10">
        <v>8.5999999999999993E-2</v>
      </c>
      <c r="AG9" s="14"/>
      <c r="AH9" s="7">
        <v>9.73</v>
      </c>
      <c r="AI9" s="7">
        <v>175</v>
      </c>
      <c r="AJ9" s="14">
        <v>745.303</v>
      </c>
      <c r="AK9" s="14">
        <v>0</v>
      </c>
    </row>
    <row r="10" spans="1:37" x14ac:dyDescent="0.2">
      <c r="A10" s="14" t="s">
        <v>26</v>
      </c>
      <c r="B10" s="18" t="s">
        <v>46</v>
      </c>
      <c r="C10" s="18">
        <v>2021</v>
      </c>
      <c r="D10" s="11">
        <v>44405</v>
      </c>
      <c r="E10" s="20" t="s">
        <v>76</v>
      </c>
      <c r="F10" s="1">
        <v>9</v>
      </c>
      <c r="G10" s="15" t="s">
        <v>37</v>
      </c>
      <c r="H10" s="15">
        <v>70</v>
      </c>
      <c r="I10" s="15" t="s">
        <v>97</v>
      </c>
      <c r="J10" s="1" t="s">
        <v>92</v>
      </c>
      <c r="K10" s="1" t="s">
        <v>95</v>
      </c>
      <c r="L10" s="2" t="s">
        <v>94</v>
      </c>
      <c r="M10" s="15">
        <v>4</v>
      </c>
      <c r="N10" s="14">
        <v>0.5</v>
      </c>
      <c r="O10" s="14">
        <v>7.28</v>
      </c>
      <c r="P10" s="14">
        <v>17.32</v>
      </c>
      <c r="Q10" s="14">
        <v>4128.1679999999997</v>
      </c>
      <c r="R10" s="14">
        <v>1420.9849999999999</v>
      </c>
      <c r="S10" s="14">
        <v>851.13699999999994</v>
      </c>
      <c r="T10" s="14">
        <v>1.8129999999999999</v>
      </c>
      <c r="U10">
        <v>3405.39</v>
      </c>
      <c r="V10" s="14">
        <v>1644.05</v>
      </c>
      <c r="W10" s="14">
        <v>291.80900000000003</v>
      </c>
      <c r="X10" s="14">
        <v>153.85300000000001</v>
      </c>
      <c r="Y10" s="14">
        <v>24.259</v>
      </c>
      <c r="Z10" s="14">
        <v>2.2989999999999999</v>
      </c>
      <c r="AA10" s="14">
        <v>2.8359999999999999</v>
      </c>
      <c r="AB10" s="24">
        <v>0.86399999999999999</v>
      </c>
      <c r="AC10" s="24">
        <v>3.819</v>
      </c>
      <c r="AD10" s="24">
        <v>24.718</v>
      </c>
      <c r="AE10" s="24">
        <v>0.25600000000000001</v>
      </c>
      <c r="AF10" s="10">
        <v>0.36499999999999999</v>
      </c>
      <c r="AG10" s="24"/>
      <c r="AH10" s="23">
        <v>3.9</v>
      </c>
      <c r="AI10" s="14">
        <v>6</v>
      </c>
      <c r="AJ10" s="7">
        <v>911.101</v>
      </c>
      <c r="AK10" s="7">
        <v>0</v>
      </c>
    </row>
    <row r="11" spans="1:37" x14ac:dyDescent="0.2">
      <c r="A11" s="14" t="s">
        <v>26</v>
      </c>
      <c r="B11" s="18" t="s">
        <v>46</v>
      </c>
      <c r="C11" s="18">
        <v>2021</v>
      </c>
      <c r="D11" s="11">
        <v>44405</v>
      </c>
      <c r="E11" s="20" t="s">
        <v>76</v>
      </c>
      <c r="F11" s="1">
        <v>21</v>
      </c>
      <c r="G11" s="15" t="s">
        <v>38</v>
      </c>
      <c r="H11" s="15">
        <v>70</v>
      </c>
      <c r="I11" s="15" t="s">
        <v>97</v>
      </c>
      <c r="J11" s="1" t="s">
        <v>92</v>
      </c>
      <c r="K11" s="1" t="s">
        <v>95</v>
      </c>
      <c r="L11" s="2" t="s">
        <v>94</v>
      </c>
      <c r="M11" s="15">
        <v>4</v>
      </c>
      <c r="N11" s="14">
        <v>0.3</v>
      </c>
      <c r="O11" s="14">
        <v>7.25</v>
      </c>
      <c r="P11" s="14">
        <v>15.77</v>
      </c>
      <c r="Q11" s="14">
        <v>3959.538</v>
      </c>
      <c r="R11" s="14">
        <v>1112.1849999999999</v>
      </c>
      <c r="S11" s="14">
        <v>650.43700000000001</v>
      </c>
      <c r="T11" s="14">
        <v>2.5329999999999999</v>
      </c>
      <c r="U11">
        <v>4013.21</v>
      </c>
      <c r="V11" s="14">
        <v>1930.65</v>
      </c>
      <c r="W11" s="14">
        <v>194.14699999999999</v>
      </c>
      <c r="X11" s="14">
        <v>201.959</v>
      </c>
      <c r="Y11" s="14">
        <v>29.507999999999999</v>
      </c>
      <c r="Z11" s="14">
        <v>2.3780000000000001</v>
      </c>
      <c r="AA11" s="14">
        <v>2.125</v>
      </c>
      <c r="AB11" s="24">
        <v>0.876</v>
      </c>
      <c r="AC11" s="24">
        <v>3.234</v>
      </c>
      <c r="AD11" s="24">
        <v>15.073</v>
      </c>
      <c r="AE11" s="24">
        <v>0.27300000000000002</v>
      </c>
      <c r="AF11" s="10">
        <v>0.33100000000000002</v>
      </c>
      <c r="AG11" s="24"/>
      <c r="AH11" s="23">
        <v>3.28</v>
      </c>
      <c r="AI11" s="14">
        <v>0</v>
      </c>
      <c r="AJ11" s="7">
        <v>516.64599999999996</v>
      </c>
      <c r="AK11" s="7">
        <v>0</v>
      </c>
    </row>
    <row r="12" spans="1:37" x14ac:dyDescent="0.2">
      <c r="A12" s="14" t="s">
        <v>26</v>
      </c>
      <c r="B12" s="18" t="s">
        <v>46</v>
      </c>
      <c r="C12" s="18">
        <v>2021</v>
      </c>
      <c r="D12" s="11">
        <v>44405</v>
      </c>
      <c r="E12" s="20" t="s">
        <v>76</v>
      </c>
      <c r="F12" s="1">
        <v>26</v>
      </c>
      <c r="G12" s="15" t="s">
        <v>39</v>
      </c>
      <c r="H12" s="15">
        <v>70</v>
      </c>
      <c r="I12" s="15" t="s">
        <v>97</v>
      </c>
      <c r="J12" s="1" t="s">
        <v>92</v>
      </c>
      <c r="K12" s="1" t="s">
        <v>95</v>
      </c>
      <c r="L12" s="2" t="s">
        <v>94</v>
      </c>
      <c r="M12" s="15">
        <v>4</v>
      </c>
      <c r="N12" s="14">
        <v>0.4</v>
      </c>
      <c r="O12" s="14">
        <v>7.1</v>
      </c>
      <c r="P12" s="14">
        <v>14.22</v>
      </c>
      <c r="Q12" s="14">
        <v>4060.5929999999998</v>
      </c>
      <c r="R12" s="14">
        <v>843.77700000000004</v>
      </c>
      <c r="S12" s="14">
        <v>801.56700000000001</v>
      </c>
      <c r="T12" s="14">
        <v>7.87</v>
      </c>
      <c r="U12">
        <v>3124.1</v>
      </c>
      <c r="V12" s="14">
        <v>1905.07</v>
      </c>
      <c r="W12" s="14">
        <v>236.4</v>
      </c>
      <c r="X12" s="14">
        <v>159.15</v>
      </c>
      <c r="Y12" s="14">
        <v>28.658999999999999</v>
      </c>
      <c r="Z12" s="14">
        <v>2.2610000000000001</v>
      </c>
      <c r="AA12" s="14">
        <v>1.504</v>
      </c>
      <c r="AB12" s="24">
        <v>1.135</v>
      </c>
      <c r="AC12" s="24">
        <v>4.2859999999999996</v>
      </c>
      <c r="AD12" s="24">
        <v>16.143999999999998</v>
      </c>
      <c r="AE12" s="24">
        <v>0.19800000000000001</v>
      </c>
      <c r="AF12" s="10">
        <v>0.26400000000000001</v>
      </c>
      <c r="AG12" s="24"/>
      <c r="AH12" s="23">
        <v>4.72</v>
      </c>
      <c r="AI12" s="14">
        <v>0</v>
      </c>
      <c r="AJ12" s="14">
        <v>835.76199999999994</v>
      </c>
      <c r="AK12" s="14">
        <v>0</v>
      </c>
    </row>
    <row r="13" spans="1:37" x14ac:dyDescent="0.2">
      <c r="A13" s="14" t="s">
        <v>26</v>
      </c>
      <c r="B13" s="18" t="s">
        <v>46</v>
      </c>
      <c r="C13" s="18">
        <v>2021</v>
      </c>
      <c r="D13" s="11">
        <v>44405</v>
      </c>
      <c r="E13" s="20" t="s">
        <v>76</v>
      </c>
      <c r="F13" s="1">
        <v>39</v>
      </c>
      <c r="G13" s="20" t="s">
        <v>40</v>
      </c>
      <c r="H13" s="15">
        <v>70</v>
      </c>
      <c r="I13" s="20" t="s">
        <v>97</v>
      </c>
      <c r="J13" s="1" t="s">
        <v>92</v>
      </c>
      <c r="K13" s="1" t="s">
        <v>95</v>
      </c>
      <c r="L13" s="20" t="s">
        <v>94</v>
      </c>
      <c r="M13" s="20">
        <v>4</v>
      </c>
      <c r="N13" s="14">
        <v>0.2</v>
      </c>
      <c r="O13" s="14">
        <v>7.68</v>
      </c>
      <c r="P13" s="14">
        <v>19.100000000000001</v>
      </c>
      <c r="Q13" s="14">
        <v>4335.942</v>
      </c>
      <c r="R13" s="14">
        <v>1177.627</v>
      </c>
      <c r="S13" s="14">
        <v>762.00900000000001</v>
      </c>
      <c r="T13" s="14">
        <v>1.008</v>
      </c>
      <c r="U13">
        <v>2927.25</v>
      </c>
      <c r="V13" s="14">
        <v>2574.13</v>
      </c>
      <c r="W13" s="14">
        <v>264.51900000000001</v>
      </c>
      <c r="X13" s="14">
        <v>94.194000000000003</v>
      </c>
      <c r="Y13" s="14">
        <v>30.135000000000002</v>
      </c>
      <c r="Z13" s="14">
        <v>1.403</v>
      </c>
      <c r="AA13" s="14">
        <v>2.5289999999999999</v>
      </c>
      <c r="AB13" s="24">
        <v>0.74399999999999999</v>
      </c>
      <c r="AC13" s="24">
        <v>2.9079999999999999</v>
      </c>
      <c r="AD13" s="24">
        <v>20.86</v>
      </c>
      <c r="AE13" s="24">
        <v>0.255</v>
      </c>
      <c r="AF13" s="10">
        <v>0.318</v>
      </c>
      <c r="AG13" s="24"/>
      <c r="AH13" s="23">
        <v>2.2000000000000002</v>
      </c>
      <c r="AI13" s="14">
        <v>0</v>
      </c>
      <c r="AJ13" s="14">
        <v>721.01499999999999</v>
      </c>
      <c r="AK13" s="14">
        <v>0</v>
      </c>
    </row>
    <row r="14" spans="1:37" x14ac:dyDescent="0.2">
      <c r="A14" s="14" t="s">
        <v>29</v>
      </c>
      <c r="B14" s="18" t="s">
        <v>47</v>
      </c>
      <c r="C14" s="18">
        <v>2022</v>
      </c>
      <c r="D14" s="11">
        <v>44750</v>
      </c>
      <c r="E14" s="20" t="s">
        <v>76</v>
      </c>
      <c r="F14" s="1">
        <v>37</v>
      </c>
      <c r="G14" s="20" t="s">
        <v>40</v>
      </c>
      <c r="H14" s="20">
        <v>66</v>
      </c>
      <c r="I14" s="20" t="s">
        <v>97</v>
      </c>
      <c r="J14" s="1" t="s">
        <v>92</v>
      </c>
      <c r="K14" s="1" t="s">
        <v>95</v>
      </c>
      <c r="L14" s="1" t="s">
        <v>94</v>
      </c>
      <c r="M14" s="20">
        <v>4</v>
      </c>
      <c r="N14" s="14">
        <v>0.5</v>
      </c>
      <c r="O14" s="14">
        <v>6.52</v>
      </c>
      <c r="P14" s="14">
        <v>19.32</v>
      </c>
      <c r="Q14" s="14">
        <v>4494.3289999999997</v>
      </c>
      <c r="R14" s="14">
        <v>1724.067</v>
      </c>
      <c r="S14" s="14">
        <v>872.67399999999998</v>
      </c>
      <c r="T14" s="14">
        <v>5.2039999999999997</v>
      </c>
      <c r="U14">
        <v>3931.78</v>
      </c>
      <c r="V14" s="14">
        <v>2566.52</v>
      </c>
      <c r="W14" s="14">
        <v>424.38</v>
      </c>
      <c r="X14" s="14">
        <v>341.85899999999998</v>
      </c>
      <c r="Y14" s="14">
        <v>15.349</v>
      </c>
      <c r="Z14" s="14">
        <v>2.665</v>
      </c>
      <c r="AA14" s="14">
        <v>6.1520000000000001</v>
      </c>
      <c r="AB14" s="24">
        <v>1.4850000000000001</v>
      </c>
      <c r="AC14" s="24">
        <v>4.2050000000000001</v>
      </c>
      <c r="AD14" s="24">
        <v>0.88200000000000001</v>
      </c>
      <c r="AE14" s="24">
        <v>0.35599999999999998</v>
      </c>
      <c r="AF14" s="10">
        <v>0.34</v>
      </c>
      <c r="AG14" s="24">
        <v>2.3125</v>
      </c>
      <c r="AH14" s="23">
        <v>3.27</v>
      </c>
      <c r="AI14" s="14">
        <v>35</v>
      </c>
      <c r="AJ14" s="7">
        <v>413.88900000000001</v>
      </c>
      <c r="AK14" s="7">
        <v>206.95</v>
      </c>
    </row>
    <row r="15" spans="1:37" x14ac:dyDescent="0.2">
      <c r="A15" s="14" t="s">
        <v>29</v>
      </c>
      <c r="B15" s="18" t="s">
        <v>47</v>
      </c>
      <c r="C15" s="18">
        <v>2022</v>
      </c>
      <c r="D15" s="11">
        <v>44750</v>
      </c>
      <c r="E15" s="20" t="s">
        <v>76</v>
      </c>
      <c r="F15" s="1">
        <v>9</v>
      </c>
      <c r="G15" s="20" t="s">
        <v>37</v>
      </c>
      <c r="H15" s="20">
        <v>66</v>
      </c>
      <c r="I15" s="20" t="s">
        <v>97</v>
      </c>
      <c r="J15" s="1" t="s">
        <v>92</v>
      </c>
      <c r="K15" s="1" t="s">
        <v>95</v>
      </c>
      <c r="L15" s="1" t="s">
        <v>94</v>
      </c>
      <c r="M15" s="20">
        <v>4</v>
      </c>
      <c r="N15" s="14">
        <v>0.5</v>
      </c>
      <c r="O15" s="14">
        <v>6.44</v>
      </c>
      <c r="P15" s="14">
        <v>19.2</v>
      </c>
      <c r="Q15" s="14">
        <v>4665.46</v>
      </c>
      <c r="R15" s="14">
        <v>1646.1130000000001</v>
      </c>
      <c r="S15" s="14">
        <v>774.95799999999997</v>
      </c>
      <c r="T15" s="14">
        <v>5.6440000000000001</v>
      </c>
      <c r="U15">
        <v>3815.92</v>
      </c>
      <c r="V15" s="14">
        <v>3109.42</v>
      </c>
      <c r="W15" s="14">
        <v>368.15199999999999</v>
      </c>
      <c r="X15" s="14">
        <v>313.83</v>
      </c>
      <c r="Y15" s="14">
        <v>17.417000000000002</v>
      </c>
      <c r="Z15" s="14">
        <v>2.4529999999999998</v>
      </c>
      <c r="AA15" s="14">
        <v>6.2519999999999998</v>
      </c>
      <c r="AB15" s="24">
        <v>1.181</v>
      </c>
      <c r="AC15" s="24">
        <v>4.6369999999999996</v>
      </c>
      <c r="AD15" s="24">
        <v>0.751</v>
      </c>
      <c r="AE15" s="24">
        <v>0.313</v>
      </c>
      <c r="AF15" s="10">
        <v>0.33</v>
      </c>
      <c r="AG15" s="24">
        <v>2.9375</v>
      </c>
      <c r="AH15" s="23">
        <v>2.2400000000000002</v>
      </c>
      <c r="AI15" s="14">
        <v>26</v>
      </c>
      <c r="AJ15" s="7">
        <v>654.33000000000004</v>
      </c>
      <c r="AK15" s="7">
        <v>0</v>
      </c>
    </row>
    <row r="16" spans="1:37" x14ac:dyDescent="0.2">
      <c r="A16" s="14" t="s">
        <v>29</v>
      </c>
      <c r="B16" s="18" t="s">
        <v>47</v>
      </c>
      <c r="C16" s="18">
        <v>2022</v>
      </c>
      <c r="D16" s="11">
        <v>44750</v>
      </c>
      <c r="E16" s="20" t="s">
        <v>76</v>
      </c>
      <c r="F16" s="1">
        <v>12</v>
      </c>
      <c r="G16" s="20" t="s">
        <v>38</v>
      </c>
      <c r="H16" s="20">
        <v>66</v>
      </c>
      <c r="I16" s="20" t="s">
        <v>97</v>
      </c>
      <c r="J16" s="1" t="s">
        <v>92</v>
      </c>
      <c r="K16" s="1" t="s">
        <v>95</v>
      </c>
      <c r="L16" s="1" t="s">
        <v>94</v>
      </c>
      <c r="M16" s="20">
        <v>4</v>
      </c>
      <c r="N16" s="14">
        <v>0.7</v>
      </c>
      <c r="O16" s="14">
        <v>6.15</v>
      </c>
      <c r="P16" s="14">
        <v>16.5</v>
      </c>
      <c r="Q16" s="14">
        <v>4835.7079999999996</v>
      </c>
      <c r="R16" s="14">
        <v>1737.144</v>
      </c>
      <c r="S16" s="14">
        <v>743.95100000000002</v>
      </c>
      <c r="T16" s="14">
        <v>5.5039999999999996</v>
      </c>
      <c r="U16">
        <v>3923.55</v>
      </c>
      <c r="V16" s="14">
        <v>2708.66</v>
      </c>
      <c r="W16" s="14">
        <v>356.767</v>
      </c>
      <c r="X16" s="14">
        <v>339.85199999999998</v>
      </c>
      <c r="Y16" s="14">
        <v>22.692</v>
      </c>
      <c r="Z16" s="14">
        <v>2.3279999999999998</v>
      </c>
      <c r="AA16" s="14">
        <v>6.2389999999999999</v>
      </c>
      <c r="AB16" s="24">
        <v>1.0649999999999999</v>
      </c>
      <c r="AC16" s="24">
        <v>5.1539999999999999</v>
      </c>
      <c r="AD16" s="24">
        <v>0.67500000000000004</v>
      </c>
      <c r="AE16" s="24">
        <v>0.33</v>
      </c>
      <c r="AF16" s="10">
        <v>0.27600000000000002</v>
      </c>
      <c r="AG16" s="24">
        <v>6.5</v>
      </c>
      <c r="AH16" s="23">
        <v>2.2400000000000002</v>
      </c>
      <c r="AI16" s="14">
        <v>47</v>
      </c>
      <c r="AJ16" s="7">
        <v>864.66099999999994</v>
      </c>
      <c r="AK16" s="7">
        <v>888.28</v>
      </c>
    </row>
    <row r="17" spans="1:37" x14ac:dyDescent="0.2">
      <c r="A17" s="14" t="s">
        <v>29</v>
      </c>
      <c r="B17" s="18" t="s">
        <v>47</v>
      </c>
      <c r="C17" s="18">
        <v>2022</v>
      </c>
      <c r="D17" s="11">
        <v>44750</v>
      </c>
      <c r="E17" s="20" t="s">
        <v>76</v>
      </c>
      <c r="F17" s="1">
        <v>23</v>
      </c>
      <c r="G17" s="20" t="s">
        <v>39</v>
      </c>
      <c r="H17" s="20">
        <v>66</v>
      </c>
      <c r="I17" s="20" t="s">
        <v>97</v>
      </c>
      <c r="J17" s="1" t="s">
        <v>92</v>
      </c>
      <c r="K17" s="1" t="s">
        <v>95</v>
      </c>
      <c r="L17" s="1" t="s">
        <v>94</v>
      </c>
      <c r="M17" s="20">
        <v>4</v>
      </c>
      <c r="N17" s="14">
        <v>0.4</v>
      </c>
      <c r="O17" s="14">
        <v>6.25</v>
      </c>
      <c r="P17" s="14">
        <v>19.059999999999999</v>
      </c>
      <c r="Q17" s="14">
        <v>4379.9579999999996</v>
      </c>
      <c r="R17" s="14">
        <v>1803.5640000000001</v>
      </c>
      <c r="S17" s="14">
        <v>826.15300000000002</v>
      </c>
      <c r="T17" s="14">
        <v>4.798</v>
      </c>
      <c r="U17">
        <v>3708.39</v>
      </c>
      <c r="V17" s="14">
        <v>3530.04</v>
      </c>
      <c r="W17" s="14">
        <v>374.62200000000001</v>
      </c>
      <c r="X17" s="14">
        <v>310.608</v>
      </c>
      <c r="Y17" s="14">
        <v>18.350999999999999</v>
      </c>
      <c r="Z17" s="14">
        <v>2.431</v>
      </c>
      <c r="AA17" s="14">
        <v>7.3920000000000003</v>
      </c>
      <c r="AB17" s="24">
        <v>0.98299999999999998</v>
      </c>
      <c r="AC17" s="24">
        <v>2.79</v>
      </c>
      <c r="AD17" s="24">
        <v>0.79100000000000004</v>
      </c>
      <c r="AE17" s="24">
        <v>0.35599999999999998</v>
      </c>
      <c r="AF17" s="10">
        <v>0.434</v>
      </c>
      <c r="AG17" s="24">
        <v>8.875</v>
      </c>
      <c r="AH17" s="23">
        <v>2.79</v>
      </c>
      <c r="AI17" s="14">
        <v>12</v>
      </c>
      <c r="AJ17" s="7">
        <v>464.28199999999998</v>
      </c>
      <c r="AK17" s="7">
        <v>775.62</v>
      </c>
    </row>
    <row r="18" spans="1:37" x14ac:dyDescent="0.2">
      <c r="A18" s="14" t="s">
        <v>29</v>
      </c>
      <c r="B18" s="18" t="s">
        <v>48</v>
      </c>
      <c r="C18" s="18">
        <v>2022</v>
      </c>
      <c r="D18" s="11">
        <v>44769</v>
      </c>
      <c r="E18" s="20" t="s">
        <v>76</v>
      </c>
      <c r="F18" s="1">
        <v>37</v>
      </c>
      <c r="G18" s="20" t="s">
        <v>40</v>
      </c>
      <c r="H18" s="20">
        <v>70</v>
      </c>
      <c r="I18" s="20" t="s">
        <v>97</v>
      </c>
      <c r="J18" s="1" t="s">
        <v>92</v>
      </c>
      <c r="K18" s="1" t="s">
        <v>95</v>
      </c>
      <c r="L18" s="1" t="s">
        <v>94</v>
      </c>
      <c r="M18" s="20">
        <v>4</v>
      </c>
      <c r="N18" s="14">
        <v>0.9</v>
      </c>
      <c r="O18" s="14">
        <v>6.07</v>
      </c>
      <c r="P18" s="14">
        <v>14.69</v>
      </c>
      <c r="Q18" s="14">
        <v>3647.1239999999998</v>
      </c>
      <c r="R18" s="14">
        <v>3631.7289999999998</v>
      </c>
      <c r="S18" s="14">
        <v>1130.92</v>
      </c>
      <c r="T18" s="14">
        <v>2.7450000000000001</v>
      </c>
      <c r="U18">
        <v>2261.9699999999998</v>
      </c>
      <c r="V18" s="14">
        <v>3853.7</v>
      </c>
      <c r="W18" s="14">
        <v>454.61399999999998</v>
      </c>
      <c r="X18" s="14">
        <v>253.99199999999999</v>
      </c>
      <c r="Y18" s="14">
        <v>16.635000000000002</v>
      </c>
      <c r="Z18" s="14">
        <v>2.774</v>
      </c>
      <c r="AA18" s="14">
        <v>8.0489999999999995</v>
      </c>
      <c r="AB18" s="24">
        <v>0.77700000000000002</v>
      </c>
      <c r="AC18" s="24">
        <v>6.2430000000000003</v>
      </c>
      <c r="AD18" s="24">
        <v>0.752</v>
      </c>
      <c r="AE18" s="24">
        <v>0.35899999999999999</v>
      </c>
      <c r="AF18" s="10">
        <v>0.39800000000000002</v>
      </c>
      <c r="AG18" s="24">
        <v>6.5625</v>
      </c>
      <c r="AH18" s="23">
        <v>1.1499999999999999</v>
      </c>
      <c r="AI18" s="14">
        <v>14</v>
      </c>
      <c r="AJ18" s="7">
        <v>244.78100000000001</v>
      </c>
      <c r="AK18" s="7">
        <v>0</v>
      </c>
    </row>
    <row r="19" spans="1:37" x14ac:dyDescent="0.2">
      <c r="A19" s="14" t="s">
        <v>29</v>
      </c>
      <c r="B19" s="18" t="s">
        <v>48</v>
      </c>
      <c r="C19" s="18">
        <v>2022</v>
      </c>
      <c r="D19" s="11">
        <v>44769</v>
      </c>
      <c r="E19" s="20" t="s">
        <v>76</v>
      </c>
      <c r="F19" s="1">
        <v>9</v>
      </c>
      <c r="G19" s="20" t="s">
        <v>37</v>
      </c>
      <c r="H19" s="20">
        <v>70</v>
      </c>
      <c r="I19" s="20" t="s">
        <v>97</v>
      </c>
      <c r="J19" s="1" t="s">
        <v>92</v>
      </c>
      <c r="K19" s="1" t="s">
        <v>95</v>
      </c>
      <c r="L19" s="1" t="s">
        <v>94</v>
      </c>
      <c r="M19" s="20">
        <v>4</v>
      </c>
      <c r="N19" s="14">
        <v>1</v>
      </c>
      <c r="O19" s="14">
        <v>6.09</v>
      </c>
      <c r="P19" s="14">
        <v>15.06</v>
      </c>
      <c r="Q19" s="14">
        <v>3902.027</v>
      </c>
      <c r="R19" s="14">
        <v>4137.192</v>
      </c>
      <c r="S19" s="14">
        <v>987.07</v>
      </c>
      <c r="T19" s="14">
        <v>18.617999999999999</v>
      </c>
      <c r="U19">
        <v>3378.67</v>
      </c>
      <c r="V19" s="14">
        <v>4013.29</v>
      </c>
      <c r="W19" s="14">
        <v>458.45100000000002</v>
      </c>
      <c r="X19" s="14">
        <v>232.01400000000001</v>
      </c>
      <c r="Y19" s="14">
        <v>19.776</v>
      </c>
      <c r="Z19" s="14">
        <v>3.2229999999999999</v>
      </c>
      <c r="AA19" s="14">
        <v>9.5749999999999993</v>
      </c>
      <c r="AB19" s="24">
        <v>0.878</v>
      </c>
      <c r="AC19" s="24">
        <v>7.4889999999999999</v>
      </c>
      <c r="AD19" s="24">
        <v>0.69699999999999995</v>
      </c>
      <c r="AE19" s="24">
        <v>0.221</v>
      </c>
      <c r="AF19" s="10">
        <v>0.313</v>
      </c>
      <c r="AG19" s="24">
        <v>8</v>
      </c>
      <c r="AH19" s="23">
        <v>0.91</v>
      </c>
      <c r="AI19" s="14">
        <v>4</v>
      </c>
      <c r="AJ19" s="7">
        <v>147.935</v>
      </c>
      <c r="AK19" s="7">
        <v>0</v>
      </c>
    </row>
    <row r="20" spans="1:37" x14ac:dyDescent="0.2">
      <c r="A20" s="14" t="s">
        <v>29</v>
      </c>
      <c r="B20" s="18" t="s">
        <v>48</v>
      </c>
      <c r="C20" s="18">
        <v>2022</v>
      </c>
      <c r="D20" s="11">
        <v>44769</v>
      </c>
      <c r="E20" s="20" t="s">
        <v>76</v>
      </c>
      <c r="F20" s="1">
        <v>23</v>
      </c>
      <c r="G20" s="20" t="s">
        <v>39</v>
      </c>
      <c r="H20" s="20">
        <v>70</v>
      </c>
      <c r="I20" s="20" t="s">
        <v>97</v>
      </c>
      <c r="J20" s="1" t="s">
        <v>92</v>
      </c>
      <c r="K20" s="1" t="s">
        <v>95</v>
      </c>
      <c r="L20" s="1" t="s">
        <v>94</v>
      </c>
      <c r="M20" s="20">
        <v>4</v>
      </c>
      <c r="N20" s="14">
        <v>0.5</v>
      </c>
      <c r="O20" s="14">
        <v>6.44</v>
      </c>
      <c r="P20" s="14">
        <v>18.3</v>
      </c>
      <c r="Q20" s="14">
        <v>3290.32</v>
      </c>
      <c r="R20" s="14">
        <v>3586.8510000000001</v>
      </c>
      <c r="S20" s="14">
        <v>1134.4870000000001</v>
      </c>
      <c r="T20" s="14">
        <v>4.9859999999999998</v>
      </c>
      <c r="U20">
        <v>3539.53</v>
      </c>
      <c r="V20" s="14">
        <v>4344.59</v>
      </c>
      <c r="W20" s="14">
        <v>427.36700000000002</v>
      </c>
      <c r="X20" s="14">
        <v>151.58000000000001</v>
      </c>
      <c r="Y20" s="14">
        <v>16.716999999999999</v>
      </c>
      <c r="Z20" s="14">
        <v>2.6850000000000001</v>
      </c>
      <c r="AA20" s="14">
        <v>7.9340000000000002</v>
      </c>
      <c r="AB20" s="24">
        <v>0.94</v>
      </c>
      <c r="AC20" s="24">
        <v>6.1959999999999997</v>
      </c>
      <c r="AD20" s="24">
        <v>0.62</v>
      </c>
      <c r="AE20" s="24">
        <v>0.28599999999999998</v>
      </c>
      <c r="AF20" s="10">
        <v>0.32400000000000001</v>
      </c>
      <c r="AG20" s="24">
        <v>13.3125</v>
      </c>
      <c r="AH20" s="23">
        <v>0.91</v>
      </c>
      <c r="AI20" s="14">
        <v>15</v>
      </c>
      <c r="AJ20" s="7">
        <v>693.66099999999994</v>
      </c>
      <c r="AK20" s="7">
        <v>107.62</v>
      </c>
    </row>
    <row r="21" spans="1:37" x14ac:dyDescent="0.2">
      <c r="A21" s="14" t="s">
        <v>29</v>
      </c>
      <c r="B21" s="18" t="s">
        <v>48</v>
      </c>
      <c r="C21" s="18">
        <v>2022</v>
      </c>
      <c r="D21" s="11">
        <v>44769</v>
      </c>
      <c r="E21" s="20" t="s">
        <v>76</v>
      </c>
      <c r="F21" s="1">
        <v>12</v>
      </c>
      <c r="G21" s="20" t="s">
        <v>38</v>
      </c>
      <c r="H21" s="20">
        <v>70</v>
      </c>
      <c r="I21" s="20" t="s">
        <v>97</v>
      </c>
      <c r="J21" s="1" t="s">
        <v>92</v>
      </c>
      <c r="K21" s="1" t="s">
        <v>95</v>
      </c>
      <c r="L21" s="1" t="s">
        <v>94</v>
      </c>
      <c r="M21" s="20">
        <v>4</v>
      </c>
      <c r="N21" s="14">
        <v>0.7</v>
      </c>
      <c r="O21" s="14">
        <v>6.05</v>
      </c>
      <c r="P21" s="14">
        <v>14.99</v>
      </c>
      <c r="Q21" s="14">
        <v>3917.866</v>
      </c>
      <c r="R21" s="14">
        <v>3866.3719999999998</v>
      </c>
      <c r="S21" s="14">
        <v>914.09500000000003</v>
      </c>
      <c r="T21" s="14">
        <v>2.1240000000000001</v>
      </c>
      <c r="U21">
        <v>2970.83</v>
      </c>
      <c r="V21" s="14">
        <v>4020.84</v>
      </c>
      <c r="W21" s="14">
        <v>397.28800000000001</v>
      </c>
      <c r="X21" s="14">
        <v>242.96100000000001</v>
      </c>
      <c r="Y21" s="14">
        <v>20.832999999999998</v>
      </c>
      <c r="Z21" s="14">
        <v>2.976</v>
      </c>
      <c r="AA21" s="14">
        <v>8.1199999999999992</v>
      </c>
      <c r="AB21" s="24">
        <v>0.73899999999999999</v>
      </c>
      <c r="AC21" s="24">
        <v>8.2530000000000001</v>
      </c>
      <c r="AD21" s="24">
        <v>0.60599999999999998</v>
      </c>
      <c r="AE21" s="24">
        <v>0.26100000000000001</v>
      </c>
      <c r="AF21" s="10">
        <v>0.51200000000000001</v>
      </c>
      <c r="AG21" s="24">
        <v>15.75</v>
      </c>
      <c r="AH21" s="23">
        <v>1.1100000000000001</v>
      </c>
      <c r="AI21" s="14">
        <v>2</v>
      </c>
      <c r="AJ21" s="7">
        <v>853.72699999999998</v>
      </c>
      <c r="AK21" s="7">
        <v>82.12</v>
      </c>
    </row>
    <row r="22" spans="1:37" x14ac:dyDescent="0.2">
      <c r="A22" s="14" t="s">
        <v>24</v>
      </c>
      <c r="B22" s="18" t="s">
        <v>44</v>
      </c>
      <c r="C22" s="22">
        <v>2020</v>
      </c>
      <c r="D22" s="17">
        <v>44036</v>
      </c>
      <c r="E22" s="20" t="s">
        <v>74</v>
      </c>
      <c r="F22" s="1">
        <v>19</v>
      </c>
      <c r="G22" s="2" t="s">
        <v>38</v>
      </c>
      <c r="H22" s="2">
        <v>81</v>
      </c>
      <c r="I22" s="2" t="s">
        <v>97</v>
      </c>
      <c r="J22" s="1" t="s">
        <v>91</v>
      </c>
      <c r="K22" s="1" t="s">
        <v>95</v>
      </c>
      <c r="L22" s="2" t="s">
        <v>93</v>
      </c>
      <c r="M22" s="2">
        <v>2</v>
      </c>
      <c r="N22" s="7">
        <v>1.4</v>
      </c>
      <c r="O22" s="7">
        <v>6.78</v>
      </c>
      <c r="P22" s="3">
        <v>12.77</v>
      </c>
      <c r="Q22" s="3">
        <v>2369.873</v>
      </c>
      <c r="R22" s="3">
        <v>3556.7069999999999</v>
      </c>
      <c r="S22" s="7">
        <v>1289.307</v>
      </c>
      <c r="T22" s="7">
        <v>2.524</v>
      </c>
      <c r="U22">
        <v>1162.54</v>
      </c>
      <c r="V22" s="7">
        <v>1688.24</v>
      </c>
      <c r="W22" s="14">
        <v>274.12700000000001</v>
      </c>
      <c r="X22" s="14">
        <v>110.328</v>
      </c>
      <c r="Y22" s="14">
        <v>15.118</v>
      </c>
      <c r="Z22" s="7">
        <v>1.4450000000000001</v>
      </c>
      <c r="AA22" s="7">
        <v>4.1349999999999998</v>
      </c>
      <c r="AB22" s="24">
        <v>0.58799999999999997</v>
      </c>
      <c r="AC22" s="24">
        <v>2.266</v>
      </c>
      <c r="AD22" s="24">
        <v>0.45400000000000001</v>
      </c>
      <c r="AE22" s="24">
        <v>4.7E-2</v>
      </c>
      <c r="AF22" s="10">
        <v>0.309</v>
      </c>
      <c r="AG22" s="24">
        <v>0.1</v>
      </c>
      <c r="AH22" s="7">
        <v>1.1399999999999999</v>
      </c>
      <c r="AI22" s="7">
        <v>0</v>
      </c>
      <c r="AJ22" s="7">
        <v>193.95</v>
      </c>
      <c r="AK22" s="7">
        <v>0</v>
      </c>
    </row>
    <row r="23" spans="1:37" x14ac:dyDescent="0.2">
      <c r="A23" s="14" t="s">
        <v>24</v>
      </c>
      <c r="B23" s="18" t="s">
        <v>44</v>
      </c>
      <c r="C23" s="22">
        <v>2020</v>
      </c>
      <c r="D23" s="17">
        <v>44036</v>
      </c>
      <c r="E23" s="20" t="s">
        <v>74</v>
      </c>
      <c r="F23" s="1">
        <v>3</v>
      </c>
      <c r="G23" s="2" t="s">
        <v>37</v>
      </c>
      <c r="H23" s="2">
        <v>81</v>
      </c>
      <c r="I23" s="2" t="s">
        <v>97</v>
      </c>
      <c r="J23" s="1" t="s">
        <v>91</v>
      </c>
      <c r="K23" s="1" t="s">
        <v>95</v>
      </c>
      <c r="L23" s="2" t="s">
        <v>93</v>
      </c>
      <c r="M23" s="2">
        <v>2</v>
      </c>
      <c r="N23" s="7">
        <v>1</v>
      </c>
      <c r="O23" s="7">
        <v>6.73</v>
      </c>
      <c r="P23" s="3">
        <v>14.2</v>
      </c>
      <c r="Q23" s="3">
        <v>2447.471</v>
      </c>
      <c r="R23" s="3">
        <v>4240.3999999999996</v>
      </c>
      <c r="S23" s="7">
        <v>1815.509</v>
      </c>
      <c r="T23" s="7">
        <v>2.2709999999999999</v>
      </c>
      <c r="U23">
        <v>1630.72</v>
      </c>
      <c r="V23" s="14">
        <v>1651.34</v>
      </c>
      <c r="W23" s="14">
        <v>313.20400000000001</v>
      </c>
      <c r="X23" s="14">
        <v>162.79499999999999</v>
      </c>
      <c r="Y23" s="14">
        <v>15.856</v>
      </c>
      <c r="Z23" s="7">
        <v>1.77</v>
      </c>
      <c r="AA23" s="7">
        <v>5.6029999999999998</v>
      </c>
      <c r="AB23" s="24">
        <v>0.84299999999999997</v>
      </c>
      <c r="AC23" s="24">
        <v>2.4689999999999999</v>
      </c>
      <c r="AD23" s="24">
        <v>0.6</v>
      </c>
      <c r="AE23" s="24">
        <v>7.3999999999999996E-2</v>
      </c>
      <c r="AF23" s="10">
        <v>0.247</v>
      </c>
      <c r="AG23" s="24">
        <v>0.32500000000000007</v>
      </c>
      <c r="AH23" s="7">
        <v>0.95</v>
      </c>
      <c r="AI23" s="7">
        <v>0</v>
      </c>
      <c r="AJ23" s="7">
        <v>170.524</v>
      </c>
      <c r="AK23" s="7">
        <v>0</v>
      </c>
    </row>
    <row r="24" spans="1:37" x14ac:dyDescent="0.2">
      <c r="A24" s="14" t="s">
        <v>24</v>
      </c>
      <c r="B24" s="18" t="s">
        <v>44</v>
      </c>
      <c r="C24" s="22">
        <v>2020</v>
      </c>
      <c r="D24" s="17">
        <v>44036</v>
      </c>
      <c r="E24" s="20" t="s">
        <v>74</v>
      </c>
      <c r="F24" s="1">
        <v>45</v>
      </c>
      <c r="G24" s="1" t="s">
        <v>40</v>
      </c>
      <c r="H24" s="2">
        <v>81</v>
      </c>
      <c r="I24" s="1" t="s">
        <v>97</v>
      </c>
      <c r="J24" s="1" t="s">
        <v>91</v>
      </c>
      <c r="K24" s="1" t="s">
        <v>95</v>
      </c>
      <c r="L24" s="20" t="s">
        <v>93</v>
      </c>
      <c r="M24" s="1">
        <v>2</v>
      </c>
      <c r="N24" s="14">
        <v>1</v>
      </c>
      <c r="O24" s="14">
        <v>6.59</v>
      </c>
      <c r="P24" s="14">
        <v>13.43</v>
      </c>
      <c r="Q24" s="14">
        <v>2399.2730000000001</v>
      </c>
      <c r="R24" s="14">
        <v>3583.6390000000001</v>
      </c>
      <c r="S24" s="14">
        <v>1315.5840000000001</v>
      </c>
      <c r="T24" s="14">
        <v>1.7150000000000001</v>
      </c>
      <c r="U24">
        <v>1322.1</v>
      </c>
      <c r="V24" s="14">
        <v>2120.91</v>
      </c>
      <c r="W24" s="14">
        <v>365.85500000000002</v>
      </c>
      <c r="X24" s="14">
        <v>144.822</v>
      </c>
      <c r="Y24" s="14">
        <v>16.010000000000002</v>
      </c>
      <c r="Z24" s="14">
        <v>1.784</v>
      </c>
      <c r="AA24" s="14">
        <v>5.3360000000000003</v>
      </c>
      <c r="AB24" s="24">
        <v>0.77500000000000002</v>
      </c>
      <c r="AC24" s="24">
        <v>1.6519999999999999</v>
      </c>
      <c r="AD24" s="24">
        <v>0.879</v>
      </c>
      <c r="AE24" s="24">
        <v>6.9000000000000006E-2</v>
      </c>
      <c r="AF24" s="10">
        <v>0.26800000000000002</v>
      </c>
      <c r="AG24" s="24">
        <v>1.05</v>
      </c>
      <c r="AH24" s="23">
        <v>1.0900000000000001</v>
      </c>
      <c r="AI24" s="14">
        <v>0</v>
      </c>
      <c r="AJ24" s="7">
        <v>956.22699999999998</v>
      </c>
      <c r="AK24" s="7">
        <v>32.799999999999997</v>
      </c>
    </row>
    <row r="25" spans="1:37" x14ac:dyDescent="0.2">
      <c r="A25" s="14" t="s">
        <v>24</v>
      </c>
      <c r="B25" s="18" t="s">
        <v>44</v>
      </c>
      <c r="C25" s="22">
        <v>2020</v>
      </c>
      <c r="D25" s="17">
        <v>44036</v>
      </c>
      <c r="E25" s="20" t="s">
        <v>74</v>
      </c>
      <c r="F25" s="1">
        <v>31</v>
      </c>
      <c r="G25" s="2" t="s">
        <v>39</v>
      </c>
      <c r="H25" s="2">
        <v>81</v>
      </c>
      <c r="I25" s="2" t="s">
        <v>97</v>
      </c>
      <c r="J25" s="1" t="s">
        <v>91</v>
      </c>
      <c r="K25" s="1" t="s">
        <v>95</v>
      </c>
      <c r="L25" s="2" t="s">
        <v>93</v>
      </c>
      <c r="M25" s="2">
        <v>2</v>
      </c>
      <c r="N25" s="14">
        <v>0.6</v>
      </c>
      <c r="O25" s="14">
        <v>6.99</v>
      </c>
      <c r="P25" s="14">
        <v>12.94</v>
      </c>
      <c r="Q25" s="14">
        <v>1717.9780000000001</v>
      </c>
      <c r="R25" s="14">
        <v>3906.7649999999999</v>
      </c>
      <c r="S25" s="14">
        <v>1560.143</v>
      </c>
      <c r="T25" s="14">
        <v>0.71899999999999997</v>
      </c>
      <c r="U25">
        <v>1289.3</v>
      </c>
      <c r="V25" s="14">
        <v>1080.3699999999999</v>
      </c>
      <c r="W25" s="14">
        <v>227.56800000000001</v>
      </c>
      <c r="X25" s="14">
        <v>109.435</v>
      </c>
      <c r="Y25" s="14">
        <v>12.492000000000001</v>
      </c>
      <c r="Z25" s="14">
        <v>1.052</v>
      </c>
      <c r="AA25" s="14">
        <v>4.7480000000000002</v>
      </c>
      <c r="AB25" s="24">
        <v>0.56100000000000005</v>
      </c>
      <c r="AC25" s="24">
        <v>2.2789999999999999</v>
      </c>
      <c r="AD25" s="24">
        <v>0.438</v>
      </c>
      <c r="AE25" s="24">
        <v>4.5999999999999999E-2</v>
      </c>
      <c r="AF25" s="10">
        <v>0.21199999999999999</v>
      </c>
      <c r="AG25" s="24">
        <v>13.5</v>
      </c>
      <c r="AH25" s="23">
        <v>1.0900000000000001</v>
      </c>
      <c r="AI25" s="14">
        <v>0</v>
      </c>
      <c r="AJ25" s="7">
        <v>414.04300000000001</v>
      </c>
      <c r="AK25" s="7">
        <v>196.28</v>
      </c>
    </row>
    <row r="26" spans="1:37" x14ac:dyDescent="0.2">
      <c r="A26" s="14" t="s">
        <v>26</v>
      </c>
      <c r="B26" s="18" t="s">
        <v>45</v>
      </c>
      <c r="C26" s="18">
        <v>2021</v>
      </c>
      <c r="D26" s="11">
        <v>44384</v>
      </c>
      <c r="E26" s="20" t="s">
        <v>74</v>
      </c>
      <c r="F26" s="1">
        <v>3</v>
      </c>
      <c r="G26" s="2" t="s">
        <v>37</v>
      </c>
      <c r="H26" s="2">
        <v>60</v>
      </c>
      <c r="I26" s="2" t="s">
        <v>97</v>
      </c>
      <c r="J26" s="1" t="s">
        <v>91</v>
      </c>
      <c r="K26" s="1" t="s">
        <v>95</v>
      </c>
      <c r="L26" s="2" t="s">
        <v>93</v>
      </c>
      <c r="M26" s="2">
        <v>2</v>
      </c>
      <c r="N26" s="7">
        <v>0.4</v>
      </c>
      <c r="O26" s="7">
        <v>6.16</v>
      </c>
      <c r="P26" s="3">
        <v>10.73</v>
      </c>
      <c r="Q26" s="3">
        <v>3791.085</v>
      </c>
      <c r="R26" s="3">
        <v>525.51800000000003</v>
      </c>
      <c r="S26" s="7">
        <v>623.05499999999995</v>
      </c>
      <c r="T26" s="7">
        <v>0.67300000000000004</v>
      </c>
      <c r="U26">
        <v>3874.63</v>
      </c>
      <c r="V26" s="7">
        <v>789.01</v>
      </c>
      <c r="W26" s="7">
        <v>572.30799999999999</v>
      </c>
      <c r="X26" s="7">
        <v>729.31600000000003</v>
      </c>
      <c r="Y26" s="7">
        <v>16.341000000000001</v>
      </c>
      <c r="Z26" s="7">
        <v>1.7030000000000001</v>
      </c>
      <c r="AA26" s="7">
        <v>3.6219999999999999</v>
      </c>
      <c r="AB26" s="7">
        <v>2.35</v>
      </c>
      <c r="AC26" s="7">
        <v>0.754</v>
      </c>
      <c r="AD26" s="7">
        <v>1.157</v>
      </c>
      <c r="AE26" s="7">
        <v>0.112</v>
      </c>
      <c r="AF26" s="10">
        <v>7.2999999999999995E-2</v>
      </c>
      <c r="AG26" s="14"/>
      <c r="AH26" s="13">
        <v>9.8000000000000007</v>
      </c>
      <c r="AI26" s="7">
        <v>0</v>
      </c>
      <c r="AJ26" s="7">
        <v>470.05200000000002</v>
      </c>
      <c r="AK26" s="7">
        <v>59.94</v>
      </c>
    </row>
    <row r="27" spans="1:37" x14ac:dyDescent="0.2">
      <c r="A27" s="14" t="s">
        <v>26</v>
      </c>
      <c r="B27" s="18" t="s">
        <v>45</v>
      </c>
      <c r="C27" s="18">
        <v>2021</v>
      </c>
      <c r="D27" s="11">
        <v>44384</v>
      </c>
      <c r="E27" s="20" t="s">
        <v>74</v>
      </c>
      <c r="F27" s="1">
        <v>19</v>
      </c>
      <c r="G27" s="2" t="s">
        <v>38</v>
      </c>
      <c r="H27" s="2">
        <v>60</v>
      </c>
      <c r="I27" s="2" t="s">
        <v>97</v>
      </c>
      <c r="J27" s="1" t="s">
        <v>91</v>
      </c>
      <c r="K27" s="1" t="s">
        <v>95</v>
      </c>
      <c r="L27" s="2" t="s">
        <v>93</v>
      </c>
      <c r="M27" s="2">
        <v>2</v>
      </c>
      <c r="N27" s="7">
        <v>0.2</v>
      </c>
      <c r="O27" s="7">
        <v>6.59</v>
      </c>
      <c r="P27" s="3">
        <v>10.9</v>
      </c>
      <c r="Q27" s="3">
        <v>3516.0189999999998</v>
      </c>
      <c r="R27" s="3">
        <v>259.721</v>
      </c>
      <c r="S27" s="7">
        <v>322.214</v>
      </c>
      <c r="T27" s="7">
        <v>0.58199999999999996</v>
      </c>
      <c r="U27">
        <v>4015.61</v>
      </c>
      <c r="V27" s="7">
        <v>385.41</v>
      </c>
      <c r="W27" s="7">
        <v>482.46199999999999</v>
      </c>
      <c r="X27" s="7">
        <v>466.26799999999997</v>
      </c>
      <c r="Y27" s="7">
        <v>16.361999999999998</v>
      </c>
      <c r="Z27" s="7">
        <v>2.3650000000000002</v>
      </c>
      <c r="AA27" s="7">
        <v>1.9890000000000001</v>
      </c>
      <c r="AB27" s="7">
        <v>3.6320000000000001</v>
      </c>
      <c r="AC27" s="7">
        <v>0.96899999999999997</v>
      </c>
      <c r="AD27" s="7">
        <v>1.6</v>
      </c>
      <c r="AE27" s="7">
        <v>0.13600000000000001</v>
      </c>
      <c r="AF27" s="14">
        <v>6.9000000000000006E-2</v>
      </c>
      <c r="AG27" s="14"/>
      <c r="AH27" s="13">
        <v>11.76</v>
      </c>
      <c r="AI27" s="7">
        <v>0</v>
      </c>
      <c r="AJ27" s="7">
        <v>214.465</v>
      </c>
      <c r="AK27" s="7">
        <v>0</v>
      </c>
    </row>
    <row r="28" spans="1:37" x14ac:dyDescent="0.2">
      <c r="A28" s="14" t="s">
        <v>26</v>
      </c>
      <c r="B28" s="18" t="s">
        <v>45</v>
      </c>
      <c r="C28" s="18">
        <v>2021</v>
      </c>
      <c r="D28" s="11">
        <v>44384</v>
      </c>
      <c r="E28" s="20" t="s">
        <v>74</v>
      </c>
      <c r="F28" s="1">
        <v>31</v>
      </c>
      <c r="G28" s="2" t="s">
        <v>39</v>
      </c>
      <c r="H28" s="2">
        <v>60</v>
      </c>
      <c r="I28" s="2" t="s">
        <v>97</v>
      </c>
      <c r="J28" s="1" t="s">
        <v>91</v>
      </c>
      <c r="K28" s="1" t="s">
        <v>95</v>
      </c>
      <c r="L28" s="2" t="s">
        <v>93</v>
      </c>
      <c r="M28" s="2">
        <v>2</v>
      </c>
      <c r="N28" s="7">
        <v>0.4</v>
      </c>
      <c r="O28" s="7">
        <v>6.37</v>
      </c>
      <c r="P28" s="3">
        <v>11.81</v>
      </c>
      <c r="Q28" s="3">
        <v>3591.0819999999999</v>
      </c>
      <c r="R28" s="3">
        <v>421.32100000000003</v>
      </c>
      <c r="S28" s="7">
        <v>501.64699999999999</v>
      </c>
      <c r="T28" s="7">
        <v>2.9449999999999998</v>
      </c>
      <c r="U28">
        <v>4201.04</v>
      </c>
      <c r="V28" s="7">
        <v>429.02</v>
      </c>
      <c r="W28" s="7">
        <v>486.36799999999999</v>
      </c>
      <c r="X28" s="7">
        <v>634.64400000000001</v>
      </c>
      <c r="Y28" s="7">
        <v>10.005000000000001</v>
      </c>
      <c r="Z28" s="7">
        <v>2.1949999999999998</v>
      </c>
      <c r="AA28" s="7">
        <v>3.09</v>
      </c>
      <c r="AB28" s="7">
        <v>2.6440000000000001</v>
      </c>
      <c r="AC28" s="7">
        <v>0.77400000000000002</v>
      </c>
      <c r="AD28" s="7">
        <v>1.833</v>
      </c>
      <c r="AE28" s="7">
        <v>0.124</v>
      </c>
      <c r="AF28" s="10">
        <v>0.23799999999999999</v>
      </c>
      <c r="AG28" s="14"/>
      <c r="AH28" s="13">
        <v>6.51</v>
      </c>
      <c r="AI28" s="7">
        <v>24</v>
      </c>
      <c r="AJ28" s="7">
        <v>1311.1320000000001</v>
      </c>
      <c r="AK28" s="7">
        <v>42.76</v>
      </c>
    </row>
    <row r="29" spans="1:37" x14ac:dyDescent="0.2">
      <c r="A29" s="14" t="s">
        <v>26</v>
      </c>
      <c r="B29" s="18" t="s">
        <v>45</v>
      </c>
      <c r="C29" s="18">
        <v>2021</v>
      </c>
      <c r="D29" s="11">
        <v>44384</v>
      </c>
      <c r="E29" s="20" t="s">
        <v>74</v>
      </c>
      <c r="F29" s="1">
        <v>45</v>
      </c>
      <c r="G29" s="1" t="s">
        <v>40</v>
      </c>
      <c r="H29" s="2">
        <v>60</v>
      </c>
      <c r="I29" s="1" t="s">
        <v>97</v>
      </c>
      <c r="J29" s="1" t="s">
        <v>91</v>
      </c>
      <c r="K29" s="1" t="s">
        <v>95</v>
      </c>
      <c r="L29" s="20" t="s">
        <v>93</v>
      </c>
      <c r="M29" s="1">
        <v>2</v>
      </c>
      <c r="N29" s="7">
        <v>0.3</v>
      </c>
      <c r="O29" s="3">
        <v>6.07</v>
      </c>
      <c r="P29" s="3">
        <v>11.28</v>
      </c>
      <c r="Q29" s="14">
        <v>4276.0450000000001</v>
      </c>
      <c r="R29" s="14">
        <v>439.36099999999999</v>
      </c>
      <c r="S29" s="7">
        <v>615.85699999999997</v>
      </c>
      <c r="T29" s="7">
        <v>1.494</v>
      </c>
      <c r="U29">
        <v>4264.75</v>
      </c>
      <c r="V29" s="7">
        <v>471.01</v>
      </c>
      <c r="W29" s="7">
        <v>572.58399999999995</v>
      </c>
      <c r="X29" s="7">
        <v>857.53</v>
      </c>
      <c r="Y29" s="7">
        <v>13.343999999999999</v>
      </c>
      <c r="Z29" s="7">
        <v>1.8919999999999999</v>
      </c>
      <c r="AA29" s="7">
        <v>3.7690000000000001</v>
      </c>
      <c r="AB29" s="7">
        <v>3.0190000000000001</v>
      </c>
      <c r="AC29" s="7">
        <v>0.56399999999999995</v>
      </c>
      <c r="AD29" s="7">
        <v>1.4259999999999999</v>
      </c>
      <c r="AE29" s="14">
        <v>0.107</v>
      </c>
      <c r="AF29" s="10">
        <v>0.253</v>
      </c>
      <c r="AG29" s="14"/>
      <c r="AH29" s="7">
        <v>12.37</v>
      </c>
      <c r="AI29" s="7">
        <v>19</v>
      </c>
      <c r="AJ29" s="7">
        <v>1424.36</v>
      </c>
      <c r="AK29" s="7">
        <v>421.3</v>
      </c>
    </row>
    <row r="30" spans="1:37" x14ac:dyDescent="0.2">
      <c r="A30" s="14" t="s">
        <v>26</v>
      </c>
      <c r="B30" s="18" t="s">
        <v>46</v>
      </c>
      <c r="C30" s="18">
        <v>2021</v>
      </c>
      <c r="D30" s="11">
        <v>44405</v>
      </c>
      <c r="E30" s="20" t="s">
        <v>74</v>
      </c>
      <c r="F30" s="1">
        <v>3</v>
      </c>
      <c r="G30" s="15" t="s">
        <v>37</v>
      </c>
      <c r="H30" s="15">
        <v>70</v>
      </c>
      <c r="I30" s="15" t="s">
        <v>97</v>
      </c>
      <c r="J30" s="1" t="s">
        <v>91</v>
      </c>
      <c r="K30" s="1" t="s">
        <v>95</v>
      </c>
      <c r="L30" s="2" t="s">
        <v>93</v>
      </c>
      <c r="M30" s="15">
        <v>2</v>
      </c>
      <c r="N30" s="14">
        <v>0.4</v>
      </c>
      <c r="O30" s="14">
        <v>7.33</v>
      </c>
      <c r="P30" s="14">
        <v>17.2</v>
      </c>
      <c r="Q30" s="14">
        <v>4411.6139999999996</v>
      </c>
      <c r="R30" s="14">
        <v>1130.6010000000001</v>
      </c>
      <c r="S30" s="14">
        <v>894.28</v>
      </c>
      <c r="T30" s="14">
        <v>3.0179999999999998</v>
      </c>
      <c r="U30">
        <v>2522.1999999999998</v>
      </c>
      <c r="V30" s="14">
        <v>1151.8</v>
      </c>
      <c r="W30" s="14">
        <v>319.87400000000002</v>
      </c>
      <c r="X30" s="14">
        <v>232.94300000000001</v>
      </c>
      <c r="Y30" s="14">
        <v>24.029</v>
      </c>
      <c r="Z30" s="14">
        <v>3.988</v>
      </c>
      <c r="AA30" s="14">
        <v>2.7069999999999999</v>
      </c>
      <c r="AB30" s="24">
        <v>1.6040000000000001</v>
      </c>
      <c r="AC30" s="24">
        <v>4.4589999999999996</v>
      </c>
      <c r="AD30" s="24">
        <v>12.21</v>
      </c>
      <c r="AE30" s="24">
        <v>0.192</v>
      </c>
      <c r="AF30" s="10">
        <v>0.40100000000000002</v>
      </c>
      <c r="AG30" s="24"/>
      <c r="AH30" s="23">
        <v>2.91</v>
      </c>
      <c r="AI30" s="14">
        <v>0</v>
      </c>
      <c r="AJ30" s="7">
        <v>522.06799999999998</v>
      </c>
      <c r="AK30" s="7">
        <v>101.77</v>
      </c>
    </row>
    <row r="31" spans="1:37" x14ac:dyDescent="0.2">
      <c r="A31" s="14" t="s">
        <v>26</v>
      </c>
      <c r="B31" s="18" t="s">
        <v>46</v>
      </c>
      <c r="C31" s="18">
        <v>2021</v>
      </c>
      <c r="D31" s="11">
        <v>44405</v>
      </c>
      <c r="E31" s="20" t="s">
        <v>74</v>
      </c>
      <c r="F31" s="1">
        <v>19</v>
      </c>
      <c r="G31" s="15" t="s">
        <v>38</v>
      </c>
      <c r="H31" s="15">
        <v>70</v>
      </c>
      <c r="I31" s="15" t="s">
        <v>97</v>
      </c>
      <c r="J31" s="1" t="s">
        <v>91</v>
      </c>
      <c r="K31" s="1" t="s">
        <v>95</v>
      </c>
      <c r="L31" s="2" t="s">
        <v>93</v>
      </c>
      <c r="M31" s="15">
        <v>2</v>
      </c>
      <c r="N31" s="14">
        <v>0.3</v>
      </c>
      <c r="O31" s="14">
        <v>7.45</v>
      </c>
      <c r="P31" s="14">
        <v>14.36</v>
      </c>
      <c r="Q31" s="14">
        <v>3989.0120000000002</v>
      </c>
      <c r="R31" s="14">
        <v>1215.404</v>
      </c>
      <c r="S31" s="14">
        <v>879.44299999999998</v>
      </c>
      <c r="T31" s="14">
        <v>2.754</v>
      </c>
      <c r="U31">
        <v>2900.1</v>
      </c>
      <c r="V31" s="14">
        <v>884.02</v>
      </c>
      <c r="W31" s="14">
        <v>250.464</v>
      </c>
      <c r="X31" s="14">
        <v>190.232</v>
      </c>
      <c r="Y31" s="14">
        <v>30.295999999999999</v>
      </c>
      <c r="Z31" s="14">
        <v>2.149</v>
      </c>
      <c r="AA31" s="14">
        <v>1.45</v>
      </c>
      <c r="AB31" s="24">
        <v>0.89900000000000002</v>
      </c>
      <c r="AC31" s="24">
        <v>3.0750000000000002</v>
      </c>
      <c r="AD31" s="24">
        <v>19.170999999999999</v>
      </c>
      <c r="AE31" s="24">
        <v>7.4999999999999997E-2</v>
      </c>
      <c r="AF31" s="10">
        <v>0.44900000000000001</v>
      </c>
      <c r="AG31" s="24"/>
      <c r="AH31" s="23">
        <v>3.56</v>
      </c>
      <c r="AI31" s="14">
        <v>0</v>
      </c>
      <c r="AJ31" s="7">
        <v>412.71699999999998</v>
      </c>
      <c r="AK31" s="7">
        <v>175.39</v>
      </c>
    </row>
    <row r="32" spans="1:37" x14ac:dyDescent="0.2">
      <c r="A32" s="14" t="s">
        <v>26</v>
      </c>
      <c r="B32" s="18" t="s">
        <v>46</v>
      </c>
      <c r="C32" s="18">
        <v>2021</v>
      </c>
      <c r="D32" s="11">
        <v>44405</v>
      </c>
      <c r="E32" s="20" t="s">
        <v>74</v>
      </c>
      <c r="F32" s="1">
        <v>31</v>
      </c>
      <c r="G32" s="15" t="s">
        <v>39</v>
      </c>
      <c r="H32" s="15">
        <v>70</v>
      </c>
      <c r="I32" s="15" t="s">
        <v>97</v>
      </c>
      <c r="J32" s="1" t="s">
        <v>91</v>
      </c>
      <c r="K32" s="1" t="s">
        <v>95</v>
      </c>
      <c r="L32" s="2" t="s">
        <v>93</v>
      </c>
      <c r="M32" s="15">
        <v>2</v>
      </c>
      <c r="N32" s="14">
        <v>0.3</v>
      </c>
      <c r="O32" s="14">
        <v>7.18</v>
      </c>
      <c r="P32" s="14">
        <v>15.63</v>
      </c>
      <c r="Q32" s="14">
        <v>4087.1370000000002</v>
      </c>
      <c r="R32" s="14">
        <v>866.06299999999999</v>
      </c>
      <c r="S32" s="14">
        <v>815.88300000000004</v>
      </c>
      <c r="T32" s="14">
        <v>2.242</v>
      </c>
      <c r="U32">
        <v>3784.86</v>
      </c>
      <c r="V32" s="14">
        <v>1272.02</v>
      </c>
      <c r="W32" s="14">
        <v>403.27100000000002</v>
      </c>
      <c r="X32" s="14">
        <v>210.39699999999999</v>
      </c>
      <c r="Y32" s="14">
        <v>16.765000000000001</v>
      </c>
      <c r="Z32" s="14">
        <v>2.806</v>
      </c>
      <c r="AA32" s="14">
        <v>2.0830000000000002</v>
      </c>
      <c r="AB32" s="24">
        <v>1.2949999999999999</v>
      </c>
      <c r="AC32" s="24">
        <v>3.6</v>
      </c>
      <c r="AD32" s="24">
        <v>9.6880000000000006</v>
      </c>
      <c r="AE32" s="24">
        <v>0.107</v>
      </c>
      <c r="AF32" s="10">
        <v>0.23699999999999999</v>
      </c>
      <c r="AG32" s="24"/>
      <c r="AH32" s="23">
        <v>4.8099999999999996</v>
      </c>
      <c r="AI32" s="14">
        <v>0</v>
      </c>
      <c r="AJ32" s="14">
        <v>1690.4159999999999</v>
      </c>
      <c r="AK32" s="14">
        <v>27.36</v>
      </c>
    </row>
    <row r="33" spans="1:37" x14ac:dyDescent="0.2">
      <c r="A33" s="14" t="s">
        <v>26</v>
      </c>
      <c r="B33" s="18" t="s">
        <v>46</v>
      </c>
      <c r="C33" s="18">
        <v>2021</v>
      </c>
      <c r="D33" s="11">
        <v>44405</v>
      </c>
      <c r="E33" s="20" t="s">
        <v>74</v>
      </c>
      <c r="F33" s="1">
        <v>45</v>
      </c>
      <c r="G33" s="20" t="s">
        <v>40</v>
      </c>
      <c r="H33" s="15">
        <v>70</v>
      </c>
      <c r="I33" s="20" t="s">
        <v>97</v>
      </c>
      <c r="J33" s="1" t="s">
        <v>91</v>
      </c>
      <c r="K33" s="1" t="s">
        <v>95</v>
      </c>
      <c r="L33" s="20" t="s">
        <v>93</v>
      </c>
      <c r="M33" s="20">
        <v>2</v>
      </c>
      <c r="N33" s="14">
        <v>0.4</v>
      </c>
      <c r="O33" s="14">
        <v>6.8</v>
      </c>
      <c r="P33" s="14">
        <v>15.59</v>
      </c>
      <c r="Q33" s="14">
        <v>4049.7930000000001</v>
      </c>
      <c r="R33" s="14">
        <v>1844.7139999999999</v>
      </c>
      <c r="S33" s="14">
        <v>1195.6690000000001</v>
      </c>
      <c r="T33" s="14">
        <v>1.7210000000000001</v>
      </c>
      <c r="U33">
        <v>3533.12</v>
      </c>
      <c r="V33" s="14">
        <v>1820.55</v>
      </c>
      <c r="W33" s="14">
        <v>527.79499999999996</v>
      </c>
      <c r="X33" s="14">
        <v>244.67500000000001</v>
      </c>
      <c r="Y33" s="14">
        <v>20.155999999999999</v>
      </c>
      <c r="Z33" s="14">
        <v>2.1349999999999998</v>
      </c>
      <c r="AA33" s="14">
        <v>3.6339999999999999</v>
      </c>
      <c r="AB33" s="24">
        <v>0.875</v>
      </c>
      <c r="AC33" s="24">
        <v>3.6829999999999998</v>
      </c>
      <c r="AD33" s="24">
        <v>13.135999999999999</v>
      </c>
      <c r="AE33" s="24">
        <v>0.17100000000000001</v>
      </c>
      <c r="AF33" s="10">
        <v>0.41199999999999998</v>
      </c>
      <c r="AG33" s="24"/>
      <c r="AH33" s="23">
        <v>3.68</v>
      </c>
      <c r="AI33" s="14">
        <v>0</v>
      </c>
      <c r="AJ33" s="14">
        <v>713.81500000000005</v>
      </c>
      <c r="AK33" s="14">
        <v>0</v>
      </c>
    </row>
    <row r="34" spans="1:37" x14ac:dyDescent="0.2">
      <c r="A34" s="14" t="s">
        <v>29</v>
      </c>
      <c r="B34" s="18" t="s">
        <v>47</v>
      </c>
      <c r="C34" s="18">
        <v>2022</v>
      </c>
      <c r="D34" s="11">
        <v>44750</v>
      </c>
      <c r="E34" s="20" t="s">
        <v>74</v>
      </c>
      <c r="F34" s="1">
        <v>40</v>
      </c>
      <c r="G34" s="20" t="s">
        <v>40</v>
      </c>
      <c r="H34" s="20">
        <v>66</v>
      </c>
      <c r="I34" s="20" t="s">
        <v>97</v>
      </c>
      <c r="J34" s="1" t="s">
        <v>91</v>
      </c>
      <c r="K34" s="1" t="s">
        <v>95</v>
      </c>
      <c r="L34" s="1" t="s">
        <v>93</v>
      </c>
      <c r="M34" s="20">
        <v>2</v>
      </c>
      <c r="N34" s="14">
        <v>0.5</v>
      </c>
      <c r="O34" s="14">
        <v>6.31</v>
      </c>
      <c r="P34" s="14">
        <v>18.899999999999999</v>
      </c>
      <c r="Q34" s="14">
        <v>4571.4759999999997</v>
      </c>
      <c r="R34" s="14">
        <v>1635.7070000000001</v>
      </c>
      <c r="S34" s="14">
        <v>792.25400000000002</v>
      </c>
      <c r="T34" s="14">
        <v>5.3120000000000003</v>
      </c>
      <c r="U34">
        <v>3298.72</v>
      </c>
      <c r="V34" s="14">
        <v>3269.75</v>
      </c>
      <c r="W34" s="14">
        <v>464.27199999999999</v>
      </c>
      <c r="X34" s="14">
        <v>348.93700000000001</v>
      </c>
      <c r="Y34" s="14">
        <v>16.341999999999999</v>
      </c>
      <c r="Z34" s="14">
        <v>2.3929999999999998</v>
      </c>
      <c r="AA34" s="14">
        <v>5.5</v>
      </c>
      <c r="AB34" s="24">
        <v>1.3180000000000001</v>
      </c>
      <c r="AC34" s="24">
        <v>3.964</v>
      </c>
      <c r="AD34" s="24">
        <v>0.91100000000000003</v>
      </c>
      <c r="AE34" s="24">
        <v>0.24</v>
      </c>
      <c r="AF34" s="10">
        <v>0.26200000000000001</v>
      </c>
      <c r="AG34" s="24">
        <v>2.1875</v>
      </c>
      <c r="AH34" s="23">
        <v>2.83</v>
      </c>
      <c r="AI34" s="14">
        <v>5</v>
      </c>
      <c r="AJ34" s="14">
        <v>1809.375</v>
      </c>
      <c r="AK34" s="14">
        <v>0</v>
      </c>
    </row>
    <row r="35" spans="1:37" x14ac:dyDescent="0.2">
      <c r="A35" s="14" t="s">
        <v>29</v>
      </c>
      <c r="B35" s="18" t="s">
        <v>47</v>
      </c>
      <c r="C35" s="18">
        <v>2022</v>
      </c>
      <c r="D35" s="11">
        <v>44750</v>
      </c>
      <c r="E35" s="20" t="s">
        <v>74</v>
      </c>
      <c r="F35" s="1">
        <v>28</v>
      </c>
      <c r="G35" s="20" t="s">
        <v>39</v>
      </c>
      <c r="H35" s="20">
        <v>66</v>
      </c>
      <c r="I35" s="20" t="s">
        <v>97</v>
      </c>
      <c r="J35" s="1" t="s">
        <v>91</v>
      </c>
      <c r="K35" s="1" t="s">
        <v>95</v>
      </c>
      <c r="L35" s="1" t="s">
        <v>93</v>
      </c>
      <c r="M35" s="20">
        <v>2</v>
      </c>
      <c r="N35" s="14">
        <v>0.5</v>
      </c>
      <c r="O35" s="14">
        <v>6.29</v>
      </c>
      <c r="P35" s="14">
        <v>16.52</v>
      </c>
      <c r="Q35" s="14">
        <v>4806.683</v>
      </c>
      <c r="R35" s="14">
        <v>2149.848</v>
      </c>
      <c r="S35" s="14">
        <v>915.96400000000006</v>
      </c>
      <c r="T35" s="14">
        <v>5.36</v>
      </c>
      <c r="U35">
        <v>2857.45</v>
      </c>
      <c r="V35" s="14">
        <v>1265.92</v>
      </c>
      <c r="W35" s="14">
        <v>420.2</v>
      </c>
      <c r="X35" s="14">
        <v>338.70400000000001</v>
      </c>
      <c r="Y35" s="14">
        <v>16.186</v>
      </c>
      <c r="Z35" s="14">
        <v>2.484</v>
      </c>
      <c r="AA35" s="14">
        <v>5.7169999999999996</v>
      </c>
      <c r="AB35" s="24">
        <v>1.3440000000000001</v>
      </c>
      <c r="AC35" s="24">
        <v>2.8279999999999998</v>
      </c>
      <c r="AD35" s="24">
        <v>0.86199999999999999</v>
      </c>
      <c r="AE35" s="24">
        <v>0.152</v>
      </c>
      <c r="AF35" s="10">
        <v>0.61</v>
      </c>
      <c r="AG35" s="24">
        <v>2.75</v>
      </c>
      <c r="AH35" s="23">
        <v>2.78</v>
      </c>
      <c r="AI35" s="14">
        <v>4</v>
      </c>
      <c r="AJ35" s="14">
        <v>1920.4259999999999</v>
      </c>
      <c r="AK35" s="14">
        <v>0</v>
      </c>
    </row>
    <row r="36" spans="1:37" x14ac:dyDescent="0.2">
      <c r="A36" s="14" t="s">
        <v>29</v>
      </c>
      <c r="B36" s="18" t="s">
        <v>47</v>
      </c>
      <c r="C36" s="18">
        <v>2022</v>
      </c>
      <c r="D36" s="11">
        <v>44750</v>
      </c>
      <c r="E36" s="20" t="s">
        <v>74</v>
      </c>
      <c r="F36" s="1">
        <v>5</v>
      </c>
      <c r="G36" s="20" t="s">
        <v>37</v>
      </c>
      <c r="H36" s="20">
        <v>66</v>
      </c>
      <c r="I36" s="20" t="s">
        <v>97</v>
      </c>
      <c r="J36" s="1" t="s">
        <v>91</v>
      </c>
      <c r="K36" s="1" t="s">
        <v>95</v>
      </c>
      <c r="L36" s="1" t="s">
        <v>93</v>
      </c>
      <c r="M36" s="20">
        <v>2</v>
      </c>
      <c r="N36" s="14">
        <v>0.9</v>
      </c>
      <c r="O36" s="14">
        <v>6.16</v>
      </c>
      <c r="P36" s="14">
        <v>14.66</v>
      </c>
      <c r="Q36" s="14">
        <v>5040.6080000000002</v>
      </c>
      <c r="R36" s="14">
        <v>1542.8810000000001</v>
      </c>
      <c r="S36" s="14">
        <v>768.27700000000004</v>
      </c>
      <c r="T36" s="14">
        <v>5.431</v>
      </c>
      <c r="U36">
        <v>2691.06</v>
      </c>
      <c r="V36" s="14">
        <v>1367.67</v>
      </c>
      <c r="W36" s="14">
        <v>446.351</v>
      </c>
      <c r="X36" s="14">
        <v>380.89299999999997</v>
      </c>
      <c r="Y36" s="14">
        <v>18.021999999999998</v>
      </c>
      <c r="Z36" s="14">
        <v>2.488</v>
      </c>
      <c r="AA36" s="14">
        <v>4.7960000000000003</v>
      </c>
      <c r="AB36" s="24">
        <v>1.25</v>
      </c>
      <c r="AC36" s="24">
        <v>4.8029999999999999</v>
      </c>
      <c r="AD36" s="24">
        <v>0.89100000000000001</v>
      </c>
      <c r="AE36" s="24">
        <v>0.151</v>
      </c>
      <c r="AF36" s="10">
        <v>0.70799999999999996</v>
      </c>
      <c r="AG36" s="24">
        <v>3.5625</v>
      </c>
      <c r="AH36" s="23">
        <v>2.4300000000000002</v>
      </c>
      <c r="AI36" s="14">
        <v>1</v>
      </c>
      <c r="AJ36" s="14">
        <v>1885.86</v>
      </c>
      <c r="AK36" s="14">
        <v>0</v>
      </c>
    </row>
    <row r="37" spans="1:37" x14ac:dyDescent="0.2">
      <c r="A37" s="14" t="s">
        <v>29</v>
      </c>
      <c r="B37" s="18" t="s">
        <v>47</v>
      </c>
      <c r="C37" s="18">
        <v>2022</v>
      </c>
      <c r="D37" s="11">
        <v>44750</v>
      </c>
      <c r="E37" s="20" t="s">
        <v>74</v>
      </c>
      <c r="F37" s="1">
        <v>16</v>
      </c>
      <c r="G37" s="20" t="s">
        <v>38</v>
      </c>
      <c r="H37" s="20">
        <v>66</v>
      </c>
      <c r="I37" s="20" t="s">
        <v>97</v>
      </c>
      <c r="J37" s="1" t="s">
        <v>91</v>
      </c>
      <c r="K37" s="1" t="s">
        <v>95</v>
      </c>
      <c r="L37" s="1" t="s">
        <v>93</v>
      </c>
      <c r="M37" s="20">
        <v>2</v>
      </c>
      <c r="N37" s="14">
        <v>1</v>
      </c>
      <c r="O37" s="14">
        <v>6.13</v>
      </c>
      <c r="P37" s="14">
        <v>13.93</v>
      </c>
      <c r="Q37" s="14">
        <v>4810.8670000000002</v>
      </c>
      <c r="R37" s="14">
        <v>2144.2890000000002</v>
      </c>
      <c r="S37" s="14">
        <v>872.38199999999995</v>
      </c>
      <c r="T37" s="14">
        <v>5.3010000000000002</v>
      </c>
      <c r="U37">
        <v>2604.7600000000002</v>
      </c>
      <c r="V37" s="14">
        <v>1130.72</v>
      </c>
      <c r="W37" s="14">
        <v>484.06400000000002</v>
      </c>
      <c r="X37" s="14">
        <v>360.44499999999999</v>
      </c>
      <c r="Y37" s="14">
        <v>18.739999999999998</v>
      </c>
      <c r="Z37" s="14">
        <v>2.266</v>
      </c>
      <c r="AA37" s="14">
        <v>5.016</v>
      </c>
      <c r="AB37" s="24">
        <v>1.155</v>
      </c>
      <c r="AC37" s="24">
        <v>4.6219999999999999</v>
      </c>
      <c r="AD37" s="24">
        <v>0.93200000000000005</v>
      </c>
      <c r="AE37" s="24">
        <v>0.13700000000000001</v>
      </c>
      <c r="AF37" s="10">
        <v>0.435</v>
      </c>
      <c r="AG37" s="24">
        <v>12.3125</v>
      </c>
      <c r="AH37" s="23">
        <v>2.61</v>
      </c>
      <c r="AI37" s="14">
        <v>2</v>
      </c>
      <c r="AJ37" s="14">
        <v>1486.82</v>
      </c>
      <c r="AK37" s="14">
        <v>0.31</v>
      </c>
    </row>
    <row r="38" spans="1:37" x14ac:dyDescent="0.2">
      <c r="A38" s="14" t="s">
        <v>29</v>
      </c>
      <c r="B38" s="18" t="s">
        <v>48</v>
      </c>
      <c r="C38" s="18">
        <v>2022</v>
      </c>
      <c r="D38" s="11">
        <v>44769</v>
      </c>
      <c r="E38" s="20" t="s">
        <v>74</v>
      </c>
      <c r="F38" s="1">
        <v>28</v>
      </c>
      <c r="G38" s="20" t="s">
        <v>39</v>
      </c>
      <c r="H38" s="20">
        <v>70</v>
      </c>
      <c r="I38" s="20" t="s">
        <v>97</v>
      </c>
      <c r="J38" s="1" t="s">
        <v>91</v>
      </c>
      <c r="K38" s="1" t="s">
        <v>95</v>
      </c>
      <c r="L38" s="1" t="s">
        <v>93</v>
      </c>
      <c r="M38" s="20">
        <v>2</v>
      </c>
      <c r="N38" s="14">
        <v>1</v>
      </c>
      <c r="O38" s="14">
        <v>6.28</v>
      </c>
      <c r="P38" s="14">
        <v>13.53</v>
      </c>
      <c r="Q38" s="14">
        <v>3924.3939999999998</v>
      </c>
      <c r="R38" s="14">
        <v>4328.7939999999999</v>
      </c>
      <c r="S38" s="14">
        <v>1214.1300000000001</v>
      </c>
      <c r="T38" s="14">
        <v>2.746</v>
      </c>
      <c r="U38">
        <v>3015.76</v>
      </c>
      <c r="V38" s="14">
        <v>2066.85</v>
      </c>
      <c r="W38" s="14">
        <v>502.05500000000001</v>
      </c>
      <c r="X38" s="14">
        <v>228.14599999999999</v>
      </c>
      <c r="Y38" s="14">
        <v>18.198</v>
      </c>
      <c r="Z38" s="14">
        <v>3.5</v>
      </c>
      <c r="AA38" s="14">
        <v>7.6429999999999998</v>
      </c>
      <c r="AB38" s="24">
        <v>0.85899999999999999</v>
      </c>
      <c r="AC38" s="24">
        <v>7.0869999999999997</v>
      </c>
      <c r="AD38" s="24">
        <v>0.83599999999999997</v>
      </c>
      <c r="AE38" s="24">
        <v>0.16300000000000001</v>
      </c>
      <c r="AF38" s="10">
        <v>0.62</v>
      </c>
      <c r="AG38" s="24">
        <v>4.75</v>
      </c>
      <c r="AH38" s="23">
        <v>0.94</v>
      </c>
      <c r="AI38" s="14">
        <v>2</v>
      </c>
      <c r="AJ38" s="14">
        <v>794.26700000000005</v>
      </c>
      <c r="AK38" s="14">
        <v>0</v>
      </c>
    </row>
    <row r="39" spans="1:37" x14ac:dyDescent="0.2">
      <c r="A39" s="14" t="s">
        <v>29</v>
      </c>
      <c r="B39" s="18" t="s">
        <v>48</v>
      </c>
      <c r="C39" s="18">
        <v>2022</v>
      </c>
      <c r="D39" s="11">
        <v>44769</v>
      </c>
      <c r="E39" s="20" t="s">
        <v>74</v>
      </c>
      <c r="F39" s="1">
        <v>40</v>
      </c>
      <c r="G39" s="20" t="s">
        <v>40</v>
      </c>
      <c r="H39" s="20">
        <v>70</v>
      </c>
      <c r="I39" s="20" t="s">
        <v>97</v>
      </c>
      <c r="J39" s="1" t="s">
        <v>91</v>
      </c>
      <c r="K39" s="1" t="s">
        <v>95</v>
      </c>
      <c r="L39" s="1" t="s">
        <v>93</v>
      </c>
      <c r="M39" s="20">
        <v>2</v>
      </c>
      <c r="N39" s="14">
        <v>0.8</v>
      </c>
      <c r="O39" s="14">
        <v>6.39</v>
      </c>
      <c r="P39" s="14">
        <v>13.68</v>
      </c>
      <c r="Q39" s="14">
        <v>3812.1129999999998</v>
      </c>
      <c r="R39" s="14">
        <v>3422.558</v>
      </c>
      <c r="S39" s="14">
        <v>1264.588</v>
      </c>
      <c r="T39" s="14">
        <v>2.5339999999999998</v>
      </c>
      <c r="U39">
        <v>2806.89</v>
      </c>
      <c r="V39" s="14">
        <v>2013.15</v>
      </c>
      <c r="W39" s="14">
        <v>563.42200000000003</v>
      </c>
      <c r="X39" s="14">
        <v>277.76900000000001</v>
      </c>
      <c r="Y39" s="14">
        <v>15.317</v>
      </c>
      <c r="Z39" s="14">
        <v>3.044</v>
      </c>
      <c r="AA39" s="14">
        <v>4.617</v>
      </c>
      <c r="AB39" s="24">
        <v>0.98399999999999999</v>
      </c>
      <c r="AC39" s="24">
        <v>6.8479999999999999</v>
      </c>
      <c r="AD39" s="24">
        <v>1.1850000000000001</v>
      </c>
      <c r="AE39" s="24">
        <v>7.6999999999999999E-2</v>
      </c>
      <c r="AF39" s="10">
        <v>0.41499999999999998</v>
      </c>
      <c r="AG39" s="24">
        <v>12</v>
      </c>
      <c r="AH39" s="23">
        <v>1.01</v>
      </c>
      <c r="AI39" s="14">
        <v>4</v>
      </c>
      <c r="AJ39" s="14">
        <v>2326.587</v>
      </c>
      <c r="AK39" s="14">
        <v>1.81</v>
      </c>
    </row>
    <row r="40" spans="1:37" x14ac:dyDescent="0.2">
      <c r="A40" s="14" t="s">
        <v>29</v>
      </c>
      <c r="B40" s="18" t="s">
        <v>48</v>
      </c>
      <c r="C40" s="18">
        <v>2022</v>
      </c>
      <c r="D40" s="11">
        <v>44769</v>
      </c>
      <c r="E40" s="20" t="s">
        <v>74</v>
      </c>
      <c r="F40" s="1">
        <v>5</v>
      </c>
      <c r="G40" s="20" t="s">
        <v>37</v>
      </c>
      <c r="H40" s="20">
        <v>70</v>
      </c>
      <c r="I40" s="20" t="s">
        <v>97</v>
      </c>
      <c r="J40" s="1" t="s">
        <v>91</v>
      </c>
      <c r="K40" s="1" t="s">
        <v>95</v>
      </c>
      <c r="L40" s="1" t="s">
        <v>93</v>
      </c>
      <c r="M40" s="20">
        <v>2</v>
      </c>
      <c r="N40" s="14">
        <v>1.1000000000000001</v>
      </c>
      <c r="O40" s="14">
        <v>6.18</v>
      </c>
      <c r="P40" s="14">
        <v>12.8</v>
      </c>
      <c r="Q40" s="14">
        <v>4271.3209999999999</v>
      </c>
      <c r="R40" s="14">
        <v>3707.3159999999998</v>
      </c>
      <c r="S40" s="14">
        <v>1041.0039999999999</v>
      </c>
      <c r="T40" s="14">
        <v>3.5569999999999999</v>
      </c>
      <c r="U40">
        <v>3769.42</v>
      </c>
      <c r="V40" s="14">
        <v>2480.61</v>
      </c>
      <c r="W40" s="14">
        <v>482.39</v>
      </c>
      <c r="X40" s="14">
        <v>251.845</v>
      </c>
      <c r="Y40" s="14">
        <v>17.966999999999999</v>
      </c>
      <c r="Z40" s="14">
        <v>3.1190000000000002</v>
      </c>
      <c r="AA40" s="14">
        <v>6.3390000000000004</v>
      </c>
      <c r="AB40" s="24">
        <v>1.0209999999999999</v>
      </c>
      <c r="AC40" s="24">
        <v>7.218</v>
      </c>
      <c r="AD40" s="24">
        <v>0.81799999999999995</v>
      </c>
      <c r="AE40" s="24">
        <v>0.155</v>
      </c>
      <c r="AF40" s="10">
        <v>0.96699999999999997</v>
      </c>
      <c r="AG40" s="24">
        <v>12.5</v>
      </c>
      <c r="AH40" s="23">
        <v>0.92</v>
      </c>
      <c r="AI40" s="14">
        <v>0</v>
      </c>
      <c r="AJ40" s="14">
        <v>1802.665</v>
      </c>
      <c r="AK40" s="14">
        <v>0</v>
      </c>
    </row>
    <row r="41" spans="1:37" x14ac:dyDescent="0.2">
      <c r="A41" s="14" t="s">
        <v>29</v>
      </c>
      <c r="B41" s="18" t="s">
        <v>48</v>
      </c>
      <c r="C41" s="18">
        <v>2022</v>
      </c>
      <c r="D41" s="11">
        <v>44769</v>
      </c>
      <c r="E41" s="20" t="s">
        <v>74</v>
      </c>
      <c r="F41" s="1">
        <v>16</v>
      </c>
      <c r="G41" s="20" t="s">
        <v>38</v>
      </c>
      <c r="H41" s="20">
        <v>70</v>
      </c>
      <c r="I41" s="20" t="s">
        <v>97</v>
      </c>
      <c r="J41" s="1" t="s">
        <v>91</v>
      </c>
      <c r="K41" s="1" t="s">
        <v>95</v>
      </c>
      <c r="L41" s="1" t="s">
        <v>93</v>
      </c>
      <c r="M41" s="20">
        <v>2</v>
      </c>
      <c r="N41" s="14">
        <v>0.5</v>
      </c>
      <c r="O41" s="14">
        <v>6.41</v>
      </c>
      <c r="P41" s="14">
        <v>14.45</v>
      </c>
      <c r="Q41" s="14">
        <v>3823.5830000000001</v>
      </c>
      <c r="R41" s="14">
        <v>4198.634</v>
      </c>
      <c r="S41" s="14">
        <v>1110.3820000000001</v>
      </c>
      <c r="T41" s="14">
        <v>2.61</v>
      </c>
      <c r="U41">
        <v>4514.01</v>
      </c>
      <c r="V41" s="14">
        <v>1944.25</v>
      </c>
      <c r="W41" s="14">
        <v>460.05799999999999</v>
      </c>
      <c r="X41" s="14">
        <v>211.99700000000001</v>
      </c>
      <c r="Y41" s="14">
        <v>19.192</v>
      </c>
      <c r="Z41" s="14">
        <v>3.2869999999999999</v>
      </c>
      <c r="AA41" s="14">
        <v>5.8940000000000001</v>
      </c>
      <c r="AB41" s="24">
        <v>0.97</v>
      </c>
      <c r="AC41" s="24">
        <v>6.9</v>
      </c>
      <c r="AD41" s="24">
        <v>0.77700000000000002</v>
      </c>
      <c r="AE41" s="24">
        <v>9.5000000000000001E-2</v>
      </c>
      <c r="AF41" s="10">
        <v>0.58599999999999997</v>
      </c>
      <c r="AG41" s="24">
        <v>23.125</v>
      </c>
      <c r="AH41" s="23">
        <v>1</v>
      </c>
      <c r="AI41" s="14">
        <v>0</v>
      </c>
      <c r="AJ41" s="14">
        <v>1406.9739999999999</v>
      </c>
      <c r="AK41" s="14">
        <v>0</v>
      </c>
    </row>
    <row r="42" spans="1:37" x14ac:dyDescent="0.2">
      <c r="A42" s="14" t="s">
        <v>24</v>
      </c>
      <c r="B42" s="18" t="s">
        <v>44</v>
      </c>
      <c r="C42" s="22">
        <v>2020</v>
      </c>
      <c r="D42" s="17">
        <v>44036</v>
      </c>
      <c r="E42" s="20" t="s">
        <v>77</v>
      </c>
      <c r="F42" s="1">
        <v>6</v>
      </c>
      <c r="G42" s="2" t="s">
        <v>37</v>
      </c>
      <c r="H42" s="2">
        <v>81</v>
      </c>
      <c r="I42" s="2" t="s">
        <v>97</v>
      </c>
      <c r="J42" s="1" t="s">
        <v>97</v>
      </c>
      <c r="K42" s="1" t="s">
        <v>95</v>
      </c>
      <c r="L42" s="2" t="s">
        <v>94</v>
      </c>
      <c r="M42" s="2">
        <v>5</v>
      </c>
      <c r="N42" s="7">
        <v>1.2</v>
      </c>
      <c r="O42" s="7">
        <v>6.62</v>
      </c>
      <c r="P42" s="3">
        <v>15.82</v>
      </c>
      <c r="Q42" s="3">
        <v>2925.4920000000002</v>
      </c>
      <c r="R42" s="3">
        <v>3433.1990000000001</v>
      </c>
      <c r="S42" s="7">
        <v>1304.7719999999999</v>
      </c>
      <c r="T42" s="7">
        <v>14.750999999999999</v>
      </c>
      <c r="U42">
        <v>3481.12</v>
      </c>
      <c r="V42" s="14">
        <v>2664.22</v>
      </c>
      <c r="W42" s="14">
        <v>383.35599999999999</v>
      </c>
      <c r="X42" s="14">
        <v>143.88499999999999</v>
      </c>
      <c r="Y42" s="14">
        <v>15.180999999999999</v>
      </c>
      <c r="Z42" s="7">
        <v>1.577</v>
      </c>
      <c r="AA42" s="7">
        <v>6.0839999999999996</v>
      </c>
      <c r="AB42" s="24">
        <v>0.66300000000000003</v>
      </c>
      <c r="AC42" s="24">
        <v>2.6739999999999999</v>
      </c>
      <c r="AD42" s="24">
        <v>0.38600000000000001</v>
      </c>
      <c r="AE42" s="24">
        <v>0.189</v>
      </c>
      <c r="AF42" s="10">
        <v>0.28499999999999998</v>
      </c>
      <c r="AG42" s="24">
        <v>0.1</v>
      </c>
      <c r="AH42" s="23">
        <v>2.91</v>
      </c>
      <c r="AI42" s="14">
        <v>6</v>
      </c>
      <c r="AJ42" s="14">
        <v>715.72199999999998</v>
      </c>
      <c r="AK42" s="14">
        <v>62.86</v>
      </c>
    </row>
    <row r="43" spans="1:37" x14ac:dyDescent="0.2">
      <c r="A43" s="14" t="s">
        <v>24</v>
      </c>
      <c r="B43" s="18" t="s">
        <v>44</v>
      </c>
      <c r="C43" s="22">
        <v>2020</v>
      </c>
      <c r="D43" s="17">
        <v>44036</v>
      </c>
      <c r="E43" s="20" t="s">
        <v>77</v>
      </c>
      <c r="F43" s="1">
        <v>16</v>
      </c>
      <c r="G43" s="2" t="s">
        <v>38</v>
      </c>
      <c r="H43" s="2">
        <v>81</v>
      </c>
      <c r="I43" s="2" t="s">
        <v>97</v>
      </c>
      <c r="J43" s="1" t="s">
        <v>97</v>
      </c>
      <c r="K43" s="1" t="s">
        <v>95</v>
      </c>
      <c r="L43" s="2" t="s">
        <v>94</v>
      </c>
      <c r="M43" s="2">
        <v>5</v>
      </c>
      <c r="N43" s="7">
        <v>1.3</v>
      </c>
      <c r="O43" s="7">
        <v>6.46</v>
      </c>
      <c r="P43" s="3">
        <v>13.19</v>
      </c>
      <c r="Q43" s="3">
        <v>3003.8670000000002</v>
      </c>
      <c r="R43" s="3">
        <v>2972.6010000000001</v>
      </c>
      <c r="S43" s="7">
        <v>844.84299999999996</v>
      </c>
      <c r="T43" s="7">
        <v>1.992</v>
      </c>
      <c r="U43">
        <v>2092.39</v>
      </c>
      <c r="V43" s="7">
        <v>2525.67</v>
      </c>
      <c r="W43" s="14">
        <v>344.07900000000001</v>
      </c>
      <c r="X43" s="14">
        <v>139.792</v>
      </c>
      <c r="Y43" s="14">
        <v>15.555999999999999</v>
      </c>
      <c r="Z43" s="7">
        <v>1.6559999999999999</v>
      </c>
      <c r="AA43" s="7">
        <v>5.31</v>
      </c>
      <c r="AB43" s="24">
        <v>0.499</v>
      </c>
      <c r="AC43" s="24">
        <v>3.6930000000000001</v>
      </c>
      <c r="AD43" s="24">
        <v>0.28000000000000003</v>
      </c>
      <c r="AE43" s="24">
        <v>0.311</v>
      </c>
      <c r="AF43" s="10">
        <v>0.27100000000000002</v>
      </c>
      <c r="AG43" s="24">
        <v>0.1</v>
      </c>
      <c r="AH43" s="23">
        <v>2.66</v>
      </c>
      <c r="AI43" s="14">
        <v>26</v>
      </c>
      <c r="AJ43" s="14">
        <v>1739.9860000000001</v>
      </c>
      <c r="AK43" s="14">
        <v>16.420000000000002</v>
      </c>
    </row>
    <row r="44" spans="1:37" x14ac:dyDescent="0.2">
      <c r="A44" s="14" t="s">
        <v>24</v>
      </c>
      <c r="B44" s="18" t="s">
        <v>44</v>
      </c>
      <c r="C44" s="22">
        <v>2020</v>
      </c>
      <c r="D44" s="17">
        <v>44036</v>
      </c>
      <c r="E44" s="20" t="s">
        <v>77</v>
      </c>
      <c r="F44" s="1">
        <v>42</v>
      </c>
      <c r="G44" s="1" t="s">
        <v>40</v>
      </c>
      <c r="H44" s="2">
        <v>81</v>
      </c>
      <c r="I44" s="1" t="s">
        <v>97</v>
      </c>
      <c r="J44" s="1" t="s">
        <v>97</v>
      </c>
      <c r="K44" s="1" t="s">
        <v>95</v>
      </c>
      <c r="L44" s="20" t="s">
        <v>94</v>
      </c>
      <c r="M44" s="1">
        <v>5</v>
      </c>
      <c r="N44" s="14">
        <v>1.3</v>
      </c>
      <c r="O44" s="14">
        <v>6.33</v>
      </c>
      <c r="P44" s="14">
        <v>14.79</v>
      </c>
      <c r="Q44" s="14">
        <v>3310.1959999999999</v>
      </c>
      <c r="R44" s="14">
        <v>2860.7249999999999</v>
      </c>
      <c r="S44" s="14">
        <v>991.84799999999996</v>
      </c>
      <c r="T44" s="14">
        <v>1.8580000000000001</v>
      </c>
      <c r="U44">
        <v>3146.14</v>
      </c>
      <c r="V44" s="14">
        <v>2788.27</v>
      </c>
      <c r="W44" s="14">
        <v>325.68700000000001</v>
      </c>
      <c r="X44" s="14">
        <v>204.97200000000001</v>
      </c>
      <c r="Y44" s="14">
        <v>16.042999999999999</v>
      </c>
      <c r="Z44" s="14">
        <v>2.081</v>
      </c>
      <c r="AA44" s="14">
        <v>6.7370000000000001</v>
      </c>
      <c r="AB44" s="24">
        <v>0.97499999999999998</v>
      </c>
      <c r="AC44" s="24">
        <v>1.758</v>
      </c>
      <c r="AD44" s="24">
        <v>0.95799999999999996</v>
      </c>
      <c r="AE44" s="24">
        <v>0.22800000000000001</v>
      </c>
      <c r="AF44" s="10">
        <v>0.32200000000000001</v>
      </c>
      <c r="AG44" s="24">
        <v>0.55000000000000004</v>
      </c>
      <c r="AH44" s="23">
        <v>1.0900000000000001</v>
      </c>
      <c r="AI44" s="14">
        <v>0</v>
      </c>
      <c r="AJ44" s="14">
        <v>1184.0989999999999</v>
      </c>
      <c r="AK44" s="14">
        <v>65.3</v>
      </c>
    </row>
    <row r="45" spans="1:37" x14ac:dyDescent="0.2">
      <c r="A45" s="14" t="s">
        <v>24</v>
      </c>
      <c r="B45" s="18" t="s">
        <v>44</v>
      </c>
      <c r="C45" s="22">
        <v>2020</v>
      </c>
      <c r="D45" s="17">
        <v>44036</v>
      </c>
      <c r="E45" s="20" t="s">
        <v>77</v>
      </c>
      <c r="F45" s="1">
        <v>35</v>
      </c>
      <c r="G45" s="2" t="s">
        <v>39</v>
      </c>
      <c r="H45" s="2">
        <v>81</v>
      </c>
      <c r="I45" s="2" t="s">
        <v>97</v>
      </c>
      <c r="J45" s="1" t="s">
        <v>97</v>
      </c>
      <c r="K45" s="1" t="s">
        <v>95</v>
      </c>
      <c r="L45" s="2" t="s">
        <v>94</v>
      </c>
      <c r="M45" s="2">
        <v>5</v>
      </c>
      <c r="N45" s="14">
        <v>0.7</v>
      </c>
      <c r="O45" s="14">
        <v>6.52</v>
      </c>
      <c r="P45" s="14">
        <v>13.42</v>
      </c>
      <c r="Q45" s="14">
        <v>2541.8919999999998</v>
      </c>
      <c r="R45" s="14">
        <v>2970.6860000000001</v>
      </c>
      <c r="S45" s="14">
        <v>822.69</v>
      </c>
      <c r="T45" s="14">
        <v>0.78500000000000003</v>
      </c>
      <c r="U45">
        <v>3094.64</v>
      </c>
      <c r="V45" s="14">
        <v>2030.14</v>
      </c>
      <c r="W45" s="14">
        <v>191.28299999999999</v>
      </c>
      <c r="X45" s="14">
        <v>121.812</v>
      </c>
      <c r="Y45" s="14">
        <v>10.054</v>
      </c>
      <c r="Z45" s="14">
        <v>1.075</v>
      </c>
      <c r="AA45" s="14">
        <v>6.4279999999999999</v>
      </c>
      <c r="AB45" s="24">
        <v>0.42099999999999999</v>
      </c>
      <c r="AC45" s="24">
        <v>2.5409999999999999</v>
      </c>
      <c r="AD45" s="24">
        <v>0.25800000000000001</v>
      </c>
      <c r="AE45" s="24">
        <v>0.13300000000000001</v>
      </c>
      <c r="AF45" s="10">
        <v>0.19900000000000001</v>
      </c>
      <c r="AG45" s="24">
        <v>5.5</v>
      </c>
      <c r="AH45" s="23">
        <v>1.32</v>
      </c>
      <c r="AI45" s="14">
        <v>3</v>
      </c>
      <c r="AJ45" s="14">
        <v>1588.857</v>
      </c>
      <c r="AK45" s="14">
        <v>8.41</v>
      </c>
    </row>
    <row r="46" spans="1:37" x14ac:dyDescent="0.2">
      <c r="A46" s="14" t="s">
        <v>26</v>
      </c>
      <c r="B46" s="18" t="s">
        <v>45</v>
      </c>
      <c r="C46" s="18">
        <v>2021</v>
      </c>
      <c r="D46" s="11">
        <v>44384</v>
      </c>
      <c r="E46" s="20" t="s">
        <v>77</v>
      </c>
      <c r="F46" s="1">
        <v>6</v>
      </c>
      <c r="G46" s="2" t="s">
        <v>37</v>
      </c>
      <c r="H46" s="2">
        <v>60</v>
      </c>
      <c r="I46" s="2" t="s">
        <v>97</v>
      </c>
      <c r="J46" s="1" t="s">
        <v>97</v>
      </c>
      <c r="K46" s="1" t="s">
        <v>95</v>
      </c>
      <c r="L46" s="2" t="s">
        <v>94</v>
      </c>
      <c r="M46" s="2">
        <v>5</v>
      </c>
      <c r="N46" s="7">
        <v>0.3</v>
      </c>
      <c r="O46" s="7">
        <v>6.04</v>
      </c>
      <c r="P46" s="3">
        <v>10.57</v>
      </c>
      <c r="Q46" s="3">
        <v>4145.3580000000002</v>
      </c>
      <c r="R46" s="3">
        <v>494.13499999999999</v>
      </c>
      <c r="S46" s="7">
        <v>572.69399999999996</v>
      </c>
      <c r="T46" s="7">
        <v>0.746</v>
      </c>
      <c r="U46">
        <v>1441.94</v>
      </c>
      <c r="V46" s="7">
        <v>1276.1400000000001</v>
      </c>
      <c r="W46" s="7">
        <v>509.09899999999999</v>
      </c>
      <c r="X46" s="7">
        <v>603.66800000000001</v>
      </c>
      <c r="Y46" s="7">
        <v>18.77</v>
      </c>
      <c r="Z46" s="7">
        <v>1.3320000000000001</v>
      </c>
      <c r="AA46" s="7">
        <v>2.629</v>
      </c>
      <c r="AB46" s="7">
        <v>1.3129999999999999</v>
      </c>
      <c r="AC46" s="7">
        <v>0.97599999999999998</v>
      </c>
      <c r="AD46" s="7">
        <v>1.1779999999999999</v>
      </c>
      <c r="AE46" s="7">
        <v>0.16600000000000001</v>
      </c>
      <c r="AF46" s="10">
        <v>9.5000000000000001E-2</v>
      </c>
      <c r="AG46" s="14"/>
      <c r="AH46" s="23">
        <v>1.1599999999999999</v>
      </c>
      <c r="AI46" s="14">
        <v>3</v>
      </c>
      <c r="AJ46" s="14">
        <v>1061.6369999999999</v>
      </c>
      <c r="AK46" s="14">
        <v>6.68</v>
      </c>
    </row>
    <row r="47" spans="1:37" x14ac:dyDescent="0.2">
      <c r="A47" s="14" t="s">
        <v>26</v>
      </c>
      <c r="B47" s="18" t="s">
        <v>45</v>
      </c>
      <c r="C47" s="18">
        <v>2021</v>
      </c>
      <c r="D47" s="11">
        <v>44384</v>
      </c>
      <c r="E47" s="20" t="s">
        <v>77</v>
      </c>
      <c r="F47" s="1">
        <v>16</v>
      </c>
      <c r="G47" s="2" t="s">
        <v>38</v>
      </c>
      <c r="H47" s="2">
        <v>60</v>
      </c>
      <c r="I47" s="2" t="s">
        <v>97</v>
      </c>
      <c r="J47" s="1" t="s">
        <v>97</v>
      </c>
      <c r="K47" s="1" t="s">
        <v>95</v>
      </c>
      <c r="L47" s="2" t="s">
        <v>94</v>
      </c>
      <c r="M47" s="2">
        <v>5</v>
      </c>
      <c r="N47" s="7">
        <v>0.5</v>
      </c>
      <c r="O47" s="7">
        <v>5.89</v>
      </c>
      <c r="P47" s="3">
        <v>10.59</v>
      </c>
      <c r="Q47" s="3">
        <v>3828.1680000000001</v>
      </c>
      <c r="R47" s="3">
        <v>468.34699999999998</v>
      </c>
      <c r="S47" s="7">
        <v>587.28200000000004</v>
      </c>
      <c r="T47" s="7">
        <v>0.159</v>
      </c>
      <c r="U47">
        <v>1037.55</v>
      </c>
      <c r="V47" s="7">
        <v>1725.93</v>
      </c>
      <c r="W47" s="7">
        <v>539.28499999999997</v>
      </c>
      <c r="X47" s="7">
        <v>552.80200000000002</v>
      </c>
      <c r="Y47" s="7">
        <v>21.143999999999998</v>
      </c>
      <c r="Z47" s="7">
        <v>1.204</v>
      </c>
      <c r="AA47" s="7">
        <v>2.3969999999999998</v>
      </c>
      <c r="AB47" s="7">
        <v>1.3049999999999999</v>
      </c>
      <c r="AC47" s="7">
        <v>1.06</v>
      </c>
      <c r="AD47" s="7">
        <v>1.111</v>
      </c>
      <c r="AE47" s="7">
        <v>0.19</v>
      </c>
      <c r="AF47" s="14">
        <v>4.7E-2</v>
      </c>
      <c r="AG47" s="14"/>
      <c r="AH47" s="23">
        <v>1.1599999999999999</v>
      </c>
      <c r="AI47" s="14">
        <v>3</v>
      </c>
      <c r="AJ47" s="14">
        <v>1062.912</v>
      </c>
      <c r="AK47" s="14">
        <v>16.25</v>
      </c>
    </row>
    <row r="48" spans="1:37" x14ac:dyDescent="0.2">
      <c r="A48" s="14" t="s">
        <v>26</v>
      </c>
      <c r="B48" s="18" t="s">
        <v>45</v>
      </c>
      <c r="C48" s="18">
        <v>2021</v>
      </c>
      <c r="D48" s="11">
        <v>44384</v>
      </c>
      <c r="E48" s="20" t="s">
        <v>77</v>
      </c>
      <c r="F48" s="1">
        <v>35</v>
      </c>
      <c r="G48" s="2" t="s">
        <v>39</v>
      </c>
      <c r="H48" s="2">
        <v>60</v>
      </c>
      <c r="I48" s="2" t="s">
        <v>97</v>
      </c>
      <c r="J48" s="1" t="s">
        <v>97</v>
      </c>
      <c r="K48" s="1" t="s">
        <v>95</v>
      </c>
      <c r="L48" s="2" t="s">
        <v>94</v>
      </c>
      <c r="M48" s="2">
        <v>5</v>
      </c>
      <c r="N48" s="7">
        <v>0.4</v>
      </c>
      <c r="O48" s="7">
        <v>6.63</v>
      </c>
      <c r="P48" s="3">
        <v>12.6</v>
      </c>
      <c r="Q48" s="3">
        <v>3758.0239999999999</v>
      </c>
      <c r="R48" s="3">
        <v>306.86599999999999</v>
      </c>
      <c r="S48" s="7">
        <v>453.47699999999998</v>
      </c>
      <c r="T48" s="7">
        <v>3.7949999999999999</v>
      </c>
      <c r="U48">
        <v>1328.58</v>
      </c>
      <c r="V48" s="7">
        <v>1354.95</v>
      </c>
      <c r="W48" s="7">
        <v>490.09199999999998</v>
      </c>
      <c r="X48" s="7">
        <v>487.91899999999998</v>
      </c>
      <c r="Y48" s="7">
        <v>15.157</v>
      </c>
      <c r="Z48" s="7">
        <v>1.5580000000000001</v>
      </c>
      <c r="AA48" s="7">
        <v>2.4729999999999999</v>
      </c>
      <c r="AB48" s="7">
        <v>2.1219999999999999</v>
      </c>
      <c r="AC48" s="7">
        <v>1.536</v>
      </c>
      <c r="AD48" s="7">
        <v>1.591</v>
      </c>
      <c r="AE48" s="7">
        <v>0.18099999999999999</v>
      </c>
      <c r="AF48" s="10">
        <v>8.6999999999999994E-2</v>
      </c>
      <c r="AG48" s="14"/>
      <c r="AH48" s="7">
        <v>11.18</v>
      </c>
      <c r="AI48" s="7">
        <v>95</v>
      </c>
      <c r="AJ48" s="14">
        <v>2072.2759999999998</v>
      </c>
      <c r="AK48" s="14">
        <v>0</v>
      </c>
    </row>
    <row r="49" spans="1:37" x14ac:dyDescent="0.2">
      <c r="A49" s="14" t="s">
        <v>26</v>
      </c>
      <c r="B49" s="18" t="s">
        <v>45</v>
      </c>
      <c r="C49" s="18">
        <v>2021</v>
      </c>
      <c r="D49" s="11">
        <v>44384</v>
      </c>
      <c r="E49" s="20" t="s">
        <v>77</v>
      </c>
      <c r="F49" s="1">
        <v>42</v>
      </c>
      <c r="G49" s="1" t="s">
        <v>40</v>
      </c>
      <c r="H49" s="2">
        <v>60</v>
      </c>
      <c r="I49" s="1" t="s">
        <v>97</v>
      </c>
      <c r="J49" s="1" t="s">
        <v>97</v>
      </c>
      <c r="K49" s="1" t="s">
        <v>95</v>
      </c>
      <c r="L49" s="20" t="s">
        <v>94</v>
      </c>
      <c r="M49" s="1">
        <v>5</v>
      </c>
      <c r="N49" s="7">
        <v>0.4</v>
      </c>
      <c r="O49" s="3">
        <v>5.92</v>
      </c>
      <c r="P49" s="3">
        <v>11.76</v>
      </c>
      <c r="Q49" s="14">
        <v>3871.0590000000002</v>
      </c>
      <c r="R49" s="14">
        <v>324.12900000000002</v>
      </c>
      <c r="S49" s="7">
        <v>507.846</v>
      </c>
      <c r="T49" s="7">
        <v>1.7649999999999999</v>
      </c>
      <c r="U49">
        <v>1404.95</v>
      </c>
      <c r="V49" s="7">
        <v>1321.94</v>
      </c>
      <c r="W49" s="7">
        <v>531.30600000000004</v>
      </c>
      <c r="X49" s="7">
        <v>631.73900000000003</v>
      </c>
      <c r="Y49" s="7">
        <v>15.712</v>
      </c>
      <c r="Z49" s="7">
        <v>1.3160000000000001</v>
      </c>
      <c r="AA49" s="7">
        <v>2.706</v>
      </c>
      <c r="AB49" s="7">
        <v>2.004</v>
      </c>
      <c r="AC49" s="7">
        <v>0.76800000000000002</v>
      </c>
      <c r="AD49" s="7">
        <v>1.9630000000000001</v>
      </c>
      <c r="AE49" s="14">
        <v>0.152</v>
      </c>
      <c r="AF49" s="10">
        <v>7.6999999999999999E-2</v>
      </c>
      <c r="AG49" s="14"/>
      <c r="AH49" s="7">
        <v>7.12</v>
      </c>
      <c r="AI49" s="7">
        <v>23</v>
      </c>
      <c r="AJ49" s="14">
        <v>1180.57</v>
      </c>
      <c r="AK49" s="14">
        <v>0</v>
      </c>
    </row>
    <row r="50" spans="1:37" x14ac:dyDescent="0.2">
      <c r="A50" s="14" t="s">
        <v>26</v>
      </c>
      <c r="B50" s="18" t="s">
        <v>46</v>
      </c>
      <c r="C50" s="18">
        <v>2021</v>
      </c>
      <c r="D50" s="11">
        <v>44405</v>
      </c>
      <c r="E50" s="20" t="s">
        <v>77</v>
      </c>
      <c r="F50" s="1">
        <v>6</v>
      </c>
      <c r="G50" s="15" t="s">
        <v>37</v>
      </c>
      <c r="H50" s="15">
        <v>70</v>
      </c>
      <c r="I50" s="15" t="s">
        <v>97</v>
      </c>
      <c r="J50" s="1" t="s">
        <v>97</v>
      </c>
      <c r="K50" s="1" t="s">
        <v>95</v>
      </c>
      <c r="L50" s="2" t="s">
        <v>94</v>
      </c>
      <c r="M50" s="15">
        <v>5</v>
      </c>
      <c r="N50" s="14">
        <v>0.4</v>
      </c>
      <c r="O50" s="14">
        <v>7.36</v>
      </c>
      <c r="P50" s="14">
        <v>17</v>
      </c>
      <c r="Q50" s="14">
        <v>3844.8249999999998</v>
      </c>
      <c r="R50" s="14">
        <v>1092.393</v>
      </c>
      <c r="S50" s="14">
        <v>670.85500000000002</v>
      </c>
      <c r="T50" s="14">
        <v>1.2430000000000001</v>
      </c>
      <c r="U50">
        <v>2924.56</v>
      </c>
      <c r="V50" s="14">
        <v>2144.7199999999998</v>
      </c>
      <c r="W50" s="14">
        <v>344.94200000000001</v>
      </c>
      <c r="X50" s="14">
        <v>173.72499999999999</v>
      </c>
      <c r="Y50" s="14">
        <v>24.343</v>
      </c>
      <c r="Z50" s="14">
        <v>2.343</v>
      </c>
      <c r="AA50" s="14">
        <v>2.2130000000000001</v>
      </c>
      <c r="AB50" s="24">
        <v>0.98899999999999999</v>
      </c>
      <c r="AC50" s="24">
        <v>2.8180000000000001</v>
      </c>
      <c r="AD50" s="24">
        <v>16.521000000000001</v>
      </c>
      <c r="AE50" s="24">
        <v>0.252</v>
      </c>
      <c r="AF50" s="10">
        <v>0.44800000000000001</v>
      </c>
      <c r="AG50" s="24"/>
      <c r="AH50" s="7">
        <v>5.16</v>
      </c>
      <c r="AI50" s="7">
        <v>40</v>
      </c>
      <c r="AJ50" s="14">
        <v>1168.039</v>
      </c>
      <c r="AK50" s="14">
        <v>0</v>
      </c>
    </row>
    <row r="51" spans="1:37" x14ac:dyDescent="0.2">
      <c r="A51" s="14" t="s">
        <v>26</v>
      </c>
      <c r="B51" s="18" t="s">
        <v>46</v>
      </c>
      <c r="C51" s="18">
        <v>2021</v>
      </c>
      <c r="D51" s="11">
        <v>44405</v>
      </c>
      <c r="E51" s="20" t="s">
        <v>77</v>
      </c>
      <c r="F51" s="1">
        <v>16</v>
      </c>
      <c r="G51" s="15" t="s">
        <v>38</v>
      </c>
      <c r="H51" s="15">
        <v>70</v>
      </c>
      <c r="I51" s="15" t="s">
        <v>97</v>
      </c>
      <c r="J51" s="1" t="s">
        <v>97</v>
      </c>
      <c r="K51" s="1" t="s">
        <v>95</v>
      </c>
      <c r="L51" s="2" t="s">
        <v>94</v>
      </c>
      <c r="M51" s="15">
        <v>5</v>
      </c>
      <c r="N51" s="14">
        <v>0.3</v>
      </c>
      <c r="O51" s="14">
        <v>7.07</v>
      </c>
      <c r="P51" s="14">
        <v>15.42</v>
      </c>
      <c r="Q51" s="14">
        <v>3644.1379999999999</v>
      </c>
      <c r="R51" s="14">
        <v>1236.903</v>
      </c>
      <c r="S51" s="14">
        <v>672.15</v>
      </c>
      <c r="T51" s="14">
        <v>4</v>
      </c>
      <c r="U51">
        <v>3149.1</v>
      </c>
      <c r="V51" s="14">
        <v>2466.7800000000002</v>
      </c>
      <c r="W51" s="14">
        <v>317.822</v>
      </c>
      <c r="X51" s="14">
        <v>232.578</v>
      </c>
      <c r="Y51" s="14">
        <v>27.312000000000001</v>
      </c>
      <c r="Z51" s="14">
        <v>2.456</v>
      </c>
      <c r="AA51" s="14">
        <v>2.0750000000000002</v>
      </c>
      <c r="AB51" s="24">
        <v>0.83</v>
      </c>
      <c r="AC51" s="24">
        <v>3.0329999999999999</v>
      </c>
      <c r="AD51" s="24">
        <v>17.832999999999998</v>
      </c>
      <c r="AE51" s="24">
        <v>0.187</v>
      </c>
      <c r="AF51" s="10">
        <v>0.46300000000000002</v>
      </c>
      <c r="AG51" s="24"/>
      <c r="AH51" s="23">
        <v>8.4600000000000009</v>
      </c>
      <c r="AI51" s="14">
        <v>0</v>
      </c>
      <c r="AJ51" s="14">
        <v>1662.38</v>
      </c>
      <c r="AK51" s="14">
        <v>0</v>
      </c>
    </row>
    <row r="52" spans="1:37" x14ac:dyDescent="0.2">
      <c r="A52" s="14" t="s">
        <v>26</v>
      </c>
      <c r="B52" s="18" t="s">
        <v>46</v>
      </c>
      <c r="C52" s="18">
        <v>2021</v>
      </c>
      <c r="D52" s="11">
        <v>44405</v>
      </c>
      <c r="E52" s="20" t="s">
        <v>77</v>
      </c>
      <c r="F52" s="1">
        <v>35</v>
      </c>
      <c r="G52" s="15" t="s">
        <v>39</v>
      </c>
      <c r="H52" s="15">
        <v>70</v>
      </c>
      <c r="I52" s="15" t="s">
        <v>97</v>
      </c>
      <c r="J52" s="1" t="s">
        <v>97</v>
      </c>
      <c r="K52" s="1" t="s">
        <v>95</v>
      </c>
      <c r="L52" s="2" t="s">
        <v>94</v>
      </c>
      <c r="M52" s="15">
        <v>5</v>
      </c>
      <c r="N52" s="14">
        <v>0.5</v>
      </c>
      <c r="O52" s="14">
        <v>7.06</v>
      </c>
      <c r="P52" s="14">
        <v>17.489999999999998</v>
      </c>
      <c r="Q52" s="14">
        <v>3997.2269999999999</v>
      </c>
      <c r="R52" s="14">
        <v>1459.7819999999999</v>
      </c>
      <c r="S52" s="14">
        <v>1021.901</v>
      </c>
      <c r="T52" s="14">
        <v>2.0550000000000002</v>
      </c>
      <c r="U52">
        <v>1379.84</v>
      </c>
      <c r="V52" s="14">
        <v>2741.89</v>
      </c>
      <c r="W52" s="14">
        <v>394.83300000000003</v>
      </c>
      <c r="X52" s="14">
        <v>150.77099999999999</v>
      </c>
      <c r="Y52" s="14">
        <v>26.181000000000001</v>
      </c>
      <c r="Z52" s="14">
        <v>2.286</v>
      </c>
      <c r="AA52" s="14">
        <v>2.0430000000000001</v>
      </c>
      <c r="AB52" s="24">
        <v>1.1180000000000001</v>
      </c>
      <c r="AC52" s="24">
        <v>4.8220000000000001</v>
      </c>
      <c r="AD52" s="24">
        <v>11.417999999999999</v>
      </c>
      <c r="AE52" s="24">
        <v>0.17799999999999999</v>
      </c>
      <c r="AF52" s="10">
        <v>0.33</v>
      </c>
      <c r="AG52" s="24"/>
      <c r="AH52" s="23">
        <v>4.66</v>
      </c>
      <c r="AI52" s="14">
        <v>0</v>
      </c>
      <c r="AJ52" s="14">
        <v>1349.3040000000001</v>
      </c>
      <c r="AK52" s="14">
        <v>1.55</v>
      </c>
    </row>
    <row r="53" spans="1:37" x14ac:dyDescent="0.2">
      <c r="A53" s="14" t="s">
        <v>26</v>
      </c>
      <c r="B53" s="18" t="s">
        <v>46</v>
      </c>
      <c r="C53" s="18">
        <v>2021</v>
      </c>
      <c r="D53" s="11">
        <v>44405</v>
      </c>
      <c r="E53" s="20" t="s">
        <v>77</v>
      </c>
      <c r="F53" s="1">
        <v>42</v>
      </c>
      <c r="G53" s="20" t="s">
        <v>40</v>
      </c>
      <c r="H53" s="15">
        <v>70</v>
      </c>
      <c r="I53" s="20" t="s">
        <v>97</v>
      </c>
      <c r="J53" s="1" t="s">
        <v>97</v>
      </c>
      <c r="K53" s="1" t="s">
        <v>95</v>
      </c>
      <c r="L53" s="20" t="s">
        <v>94</v>
      </c>
      <c r="M53" s="20">
        <v>5</v>
      </c>
      <c r="N53" s="14">
        <v>0.2</v>
      </c>
      <c r="O53" s="14">
        <v>7.08</v>
      </c>
      <c r="P53" s="14">
        <v>18.89</v>
      </c>
      <c r="Q53" s="14">
        <v>4252.7110000000002</v>
      </c>
      <c r="R53" s="14">
        <v>1361.5409999999999</v>
      </c>
      <c r="S53" s="14">
        <v>992.55499999999995</v>
      </c>
      <c r="T53" s="14">
        <v>1.113</v>
      </c>
      <c r="U53">
        <v>1043.92</v>
      </c>
      <c r="V53" s="14">
        <v>2556.5300000000002</v>
      </c>
      <c r="W53" s="14">
        <v>479.45600000000002</v>
      </c>
      <c r="X53" s="14">
        <v>162.08000000000001</v>
      </c>
      <c r="Y53" s="14">
        <v>21.960999999999999</v>
      </c>
      <c r="Z53" s="14">
        <v>2.0259999999999998</v>
      </c>
      <c r="AA53" s="14">
        <v>2.403</v>
      </c>
      <c r="AB53" s="24">
        <v>0.92300000000000004</v>
      </c>
      <c r="AC53" s="24">
        <v>2.8879999999999999</v>
      </c>
      <c r="AD53" s="24">
        <v>31.789000000000001</v>
      </c>
      <c r="AE53" s="24">
        <v>0.23499999999999999</v>
      </c>
      <c r="AF53" s="10">
        <v>0.39600000000000002</v>
      </c>
      <c r="AG53" s="24"/>
      <c r="AH53" s="23">
        <v>2.74</v>
      </c>
      <c r="AI53" s="14">
        <v>0</v>
      </c>
      <c r="AJ53" s="14">
        <v>1163.8409999999999</v>
      </c>
      <c r="AK53" s="14">
        <v>0</v>
      </c>
    </row>
    <row r="54" spans="1:37" x14ac:dyDescent="0.2">
      <c r="A54" s="14" t="s">
        <v>29</v>
      </c>
      <c r="B54" s="18" t="s">
        <v>47</v>
      </c>
      <c r="C54" s="18">
        <v>2022</v>
      </c>
      <c r="D54" s="11">
        <v>44750</v>
      </c>
      <c r="E54" s="20" t="s">
        <v>77</v>
      </c>
      <c r="F54" s="1">
        <v>35</v>
      </c>
      <c r="G54" s="20" t="s">
        <v>40</v>
      </c>
      <c r="H54" s="20">
        <v>66</v>
      </c>
      <c r="I54" s="20" t="s">
        <v>97</v>
      </c>
      <c r="J54" s="1" t="s">
        <v>97</v>
      </c>
      <c r="K54" s="1" t="s">
        <v>95</v>
      </c>
      <c r="L54" s="1" t="s">
        <v>94</v>
      </c>
      <c r="M54" s="20">
        <v>5</v>
      </c>
      <c r="N54" s="14">
        <v>0.4</v>
      </c>
      <c r="O54" s="14">
        <v>6.37</v>
      </c>
      <c r="P54" s="14">
        <v>18.87</v>
      </c>
      <c r="Q54" s="14">
        <v>4800.9930000000004</v>
      </c>
      <c r="R54" s="14">
        <v>1473.4459999999999</v>
      </c>
      <c r="S54" s="14">
        <v>784.04499999999996</v>
      </c>
      <c r="T54" s="14">
        <v>5.4</v>
      </c>
      <c r="U54">
        <v>2862.64</v>
      </c>
      <c r="V54" s="14">
        <v>2362.1</v>
      </c>
      <c r="W54" s="14">
        <v>454.54</v>
      </c>
      <c r="X54" s="14">
        <v>367.10599999999999</v>
      </c>
      <c r="Y54" s="14">
        <v>16.587</v>
      </c>
      <c r="Z54" s="14">
        <v>2.4660000000000002</v>
      </c>
      <c r="AA54" s="14">
        <v>5.4249999999999998</v>
      </c>
      <c r="AB54" s="24">
        <v>1.3120000000000001</v>
      </c>
      <c r="AC54" s="24">
        <v>3.669</v>
      </c>
      <c r="AD54" s="24">
        <v>0.80800000000000005</v>
      </c>
      <c r="AE54" s="24">
        <v>0.32600000000000001</v>
      </c>
      <c r="AF54" s="10">
        <v>0.28100000000000003</v>
      </c>
      <c r="AG54" s="24">
        <v>4.125</v>
      </c>
      <c r="AH54" s="23">
        <v>3.19</v>
      </c>
      <c r="AI54" s="14">
        <v>8</v>
      </c>
      <c r="AJ54" s="14">
        <v>910.49599999999998</v>
      </c>
      <c r="AK54" s="14">
        <v>0</v>
      </c>
    </row>
    <row r="55" spans="1:37" x14ac:dyDescent="0.2">
      <c r="A55" s="14" t="s">
        <v>29</v>
      </c>
      <c r="B55" s="18" t="s">
        <v>47</v>
      </c>
      <c r="C55" s="18">
        <v>2022</v>
      </c>
      <c r="D55" s="11">
        <v>44750</v>
      </c>
      <c r="E55" s="20" t="s">
        <v>77</v>
      </c>
      <c r="F55" s="1">
        <v>20</v>
      </c>
      <c r="G55" s="20" t="s">
        <v>38</v>
      </c>
      <c r="H55" s="20">
        <v>66</v>
      </c>
      <c r="I55" s="20" t="s">
        <v>97</v>
      </c>
      <c r="J55" s="1" t="s">
        <v>97</v>
      </c>
      <c r="K55" s="1" t="s">
        <v>95</v>
      </c>
      <c r="L55" s="1" t="s">
        <v>94</v>
      </c>
      <c r="M55" s="20">
        <v>5</v>
      </c>
      <c r="N55" s="14">
        <v>0.5</v>
      </c>
      <c r="O55" s="14">
        <v>6.43</v>
      </c>
      <c r="P55" s="14">
        <v>18.96</v>
      </c>
      <c r="Q55" s="14">
        <v>4715.973</v>
      </c>
      <c r="R55" s="14">
        <v>1582.683</v>
      </c>
      <c r="S55" s="14">
        <v>761.76900000000001</v>
      </c>
      <c r="T55" s="14">
        <v>5.3029999999999999</v>
      </c>
      <c r="U55">
        <v>3001.1</v>
      </c>
      <c r="V55" s="14">
        <v>2504.39</v>
      </c>
      <c r="W55" s="14">
        <v>391.92200000000003</v>
      </c>
      <c r="X55" s="14">
        <v>336.06</v>
      </c>
      <c r="Y55" s="14">
        <v>18.475999999999999</v>
      </c>
      <c r="Z55" s="14">
        <v>2.4670000000000001</v>
      </c>
      <c r="AA55" s="14">
        <v>6.0369999999999999</v>
      </c>
      <c r="AB55" s="24">
        <v>1.2649999999999999</v>
      </c>
      <c r="AC55" s="24">
        <v>3.8580000000000001</v>
      </c>
      <c r="AD55" s="24">
        <v>0.70799999999999996</v>
      </c>
      <c r="AE55" s="24">
        <v>0.32400000000000001</v>
      </c>
      <c r="AF55" s="10">
        <v>0.36099999999999999</v>
      </c>
      <c r="AG55" s="24">
        <v>4.5</v>
      </c>
      <c r="AH55" s="23">
        <v>3.49</v>
      </c>
      <c r="AI55" s="14">
        <v>8</v>
      </c>
      <c r="AJ55" s="14">
        <v>828.30499999999995</v>
      </c>
      <c r="AK55" s="14">
        <v>11.6</v>
      </c>
    </row>
    <row r="56" spans="1:37" x14ac:dyDescent="0.2">
      <c r="A56" s="14" t="s">
        <v>29</v>
      </c>
      <c r="B56" s="18" t="s">
        <v>47</v>
      </c>
      <c r="C56" s="18">
        <v>2022</v>
      </c>
      <c r="D56" s="11">
        <v>44750</v>
      </c>
      <c r="E56" s="20" t="s">
        <v>77</v>
      </c>
      <c r="F56" s="1">
        <v>26</v>
      </c>
      <c r="G56" s="20" t="s">
        <v>39</v>
      </c>
      <c r="H56" s="20">
        <v>66</v>
      </c>
      <c r="I56" s="20" t="s">
        <v>97</v>
      </c>
      <c r="J56" s="1" t="s">
        <v>97</v>
      </c>
      <c r="K56" s="1" t="s">
        <v>95</v>
      </c>
      <c r="L56" s="1" t="s">
        <v>94</v>
      </c>
      <c r="M56" s="20">
        <v>5</v>
      </c>
      <c r="N56" s="14">
        <v>0.5</v>
      </c>
      <c r="O56" s="14">
        <v>6.46</v>
      </c>
      <c r="P56" s="14">
        <v>19.079999999999998</v>
      </c>
      <c r="Q56" s="14">
        <v>4845.9009999999998</v>
      </c>
      <c r="R56" s="14">
        <v>1722.653</v>
      </c>
      <c r="S56" s="14">
        <v>794.13499999999999</v>
      </c>
      <c r="T56" s="14">
        <v>5.54</v>
      </c>
      <c r="U56">
        <v>2851.28</v>
      </c>
      <c r="V56" s="14">
        <v>2762.69</v>
      </c>
      <c r="W56" s="14">
        <v>434.05</v>
      </c>
      <c r="X56" s="14">
        <v>299.88600000000002</v>
      </c>
      <c r="Y56" s="14">
        <v>17.850999999999999</v>
      </c>
      <c r="Z56" s="14">
        <v>2.5449999999999999</v>
      </c>
      <c r="AA56" s="14">
        <v>6.6749999999999998</v>
      </c>
      <c r="AB56" s="24">
        <v>1.48</v>
      </c>
      <c r="AC56" s="24">
        <v>3.012</v>
      </c>
      <c r="AD56" s="24">
        <v>0.70799999999999996</v>
      </c>
      <c r="AE56" s="24">
        <v>0.24399999999999999</v>
      </c>
      <c r="AF56" s="10">
        <v>0.74299999999999999</v>
      </c>
      <c r="AG56" s="24">
        <v>6.6875</v>
      </c>
      <c r="AH56" s="23">
        <v>3.02</v>
      </c>
      <c r="AI56" s="14">
        <v>4</v>
      </c>
      <c r="AJ56" s="14">
        <v>1891.3979999999999</v>
      </c>
      <c r="AK56" s="14">
        <v>14.87</v>
      </c>
    </row>
    <row r="57" spans="1:37" x14ac:dyDescent="0.2">
      <c r="A57" s="14" t="s">
        <v>29</v>
      </c>
      <c r="B57" s="18" t="s">
        <v>47</v>
      </c>
      <c r="C57" s="18">
        <v>2022</v>
      </c>
      <c r="D57" s="11">
        <v>44750</v>
      </c>
      <c r="E57" s="20" t="s">
        <v>77</v>
      </c>
      <c r="F57" s="1">
        <v>2</v>
      </c>
      <c r="G57" s="20" t="s">
        <v>37</v>
      </c>
      <c r="H57" s="20">
        <v>66</v>
      </c>
      <c r="I57" s="20" t="s">
        <v>97</v>
      </c>
      <c r="J57" s="1" t="s">
        <v>97</v>
      </c>
      <c r="K57" s="1" t="s">
        <v>95</v>
      </c>
      <c r="L57" s="1" t="s">
        <v>94</v>
      </c>
      <c r="M57" s="20">
        <v>5</v>
      </c>
      <c r="N57" s="14">
        <v>0.5</v>
      </c>
      <c r="O57" s="14">
        <v>6.44</v>
      </c>
      <c r="P57" s="14">
        <v>18.329999999999998</v>
      </c>
      <c r="Q57" s="14">
        <v>4462.7550000000001</v>
      </c>
      <c r="R57" s="14">
        <v>1651.7170000000001</v>
      </c>
      <c r="S57" s="14">
        <v>831.68100000000004</v>
      </c>
      <c r="T57" s="14">
        <v>5.2880000000000003</v>
      </c>
      <c r="U57">
        <v>3164.16</v>
      </c>
      <c r="V57" s="14">
        <v>2562.5</v>
      </c>
      <c r="W57" s="14">
        <v>434.834</v>
      </c>
      <c r="X57" s="14">
        <v>330.74200000000002</v>
      </c>
      <c r="Y57" s="14">
        <v>17.588999999999999</v>
      </c>
      <c r="Z57" s="14">
        <v>2.4239999999999999</v>
      </c>
      <c r="AA57" s="14">
        <v>6.0250000000000004</v>
      </c>
      <c r="AB57" s="24">
        <v>1.292</v>
      </c>
      <c r="AC57" s="24">
        <v>4.2990000000000004</v>
      </c>
      <c r="AD57" s="24">
        <v>0.81499999999999995</v>
      </c>
      <c r="AE57" s="24">
        <v>0.24099999999999999</v>
      </c>
      <c r="AF57" s="10">
        <v>0.371</v>
      </c>
      <c r="AG57" s="24">
        <v>14.5</v>
      </c>
      <c r="AH57" s="23">
        <v>3.35</v>
      </c>
      <c r="AI57" s="14">
        <v>7</v>
      </c>
      <c r="AJ57" s="14">
        <v>1222.7090000000001</v>
      </c>
      <c r="AK57" s="14">
        <v>14.83</v>
      </c>
    </row>
    <row r="58" spans="1:37" x14ac:dyDescent="0.2">
      <c r="A58" s="14" t="s">
        <v>29</v>
      </c>
      <c r="B58" s="18" t="s">
        <v>48</v>
      </c>
      <c r="C58" s="18">
        <v>2022</v>
      </c>
      <c r="D58" s="11">
        <v>44769</v>
      </c>
      <c r="E58" s="20" t="s">
        <v>77</v>
      </c>
      <c r="F58" s="1">
        <v>20</v>
      </c>
      <c r="G58" s="20" t="s">
        <v>38</v>
      </c>
      <c r="H58" s="20">
        <v>70</v>
      </c>
      <c r="I58" s="20" t="s">
        <v>97</v>
      </c>
      <c r="J58" s="1" t="s">
        <v>97</v>
      </c>
      <c r="K58" s="1" t="s">
        <v>95</v>
      </c>
      <c r="L58" s="1" t="s">
        <v>94</v>
      </c>
      <c r="M58" s="20">
        <v>5</v>
      </c>
      <c r="N58" s="14">
        <v>0.7</v>
      </c>
      <c r="O58" s="14">
        <v>6.19</v>
      </c>
      <c r="P58" s="14">
        <v>16.579999999999998</v>
      </c>
      <c r="Q58" s="14">
        <v>3795.953</v>
      </c>
      <c r="R58" s="14">
        <v>3571.6869999999999</v>
      </c>
      <c r="S58" s="14">
        <v>980.96100000000001</v>
      </c>
      <c r="T58" s="14">
        <v>3.097</v>
      </c>
      <c r="U58">
        <v>3207.79</v>
      </c>
      <c r="V58" s="14">
        <v>3964.31</v>
      </c>
      <c r="W58" s="14">
        <v>420.435</v>
      </c>
      <c r="X58" s="14">
        <v>240.06899999999999</v>
      </c>
      <c r="Y58" s="14">
        <v>19.692</v>
      </c>
      <c r="Z58" s="14">
        <v>2.7810000000000001</v>
      </c>
      <c r="AA58" s="14">
        <v>7.8209999999999997</v>
      </c>
      <c r="AB58" s="24">
        <v>0.81</v>
      </c>
      <c r="AC58" s="24">
        <v>6.0670000000000002</v>
      </c>
      <c r="AD58" s="24">
        <v>0.63500000000000001</v>
      </c>
      <c r="AE58" s="24">
        <v>0.24199999999999999</v>
      </c>
      <c r="AF58" s="10">
        <v>0.29899999999999999</v>
      </c>
      <c r="AG58" s="24">
        <v>7.625</v>
      </c>
      <c r="AH58" s="23">
        <v>1.24</v>
      </c>
      <c r="AI58" s="14">
        <v>2</v>
      </c>
      <c r="AJ58" s="14">
        <v>1594.652</v>
      </c>
      <c r="AK58" s="14">
        <v>7.35</v>
      </c>
    </row>
    <row r="59" spans="1:37" x14ac:dyDescent="0.2">
      <c r="A59" s="14" t="s">
        <v>29</v>
      </c>
      <c r="B59" s="18" t="s">
        <v>48</v>
      </c>
      <c r="C59" s="18">
        <v>2022</v>
      </c>
      <c r="D59" s="11">
        <v>44769</v>
      </c>
      <c r="E59" s="20" t="s">
        <v>77</v>
      </c>
      <c r="F59" s="1">
        <v>26</v>
      </c>
      <c r="G59" s="20" t="s">
        <v>39</v>
      </c>
      <c r="H59" s="20">
        <v>70</v>
      </c>
      <c r="I59" s="20" t="s">
        <v>97</v>
      </c>
      <c r="J59" s="1" t="s">
        <v>97</v>
      </c>
      <c r="K59" s="1" t="s">
        <v>95</v>
      </c>
      <c r="L59" s="1" t="s">
        <v>94</v>
      </c>
      <c r="M59" s="20">
        <v>5</v>
      </c>
      <c r="N59" s="14">
        <v>0.7</v>
      </c>
      <c r="O59" s="14">
        <v>6.2</v>
      </c>
      <c r="P59" s="14">
        <v>15.06</v>
      </c>
      <c r="Q59" s="14">
        <v>3866.67</v>
      </c>
      <c r="R59" s="14">
        <v>4048.152</v>
      </c>
      <c r="S59" s="14">
        <v>1022.94</v>
      </c>
      <c r="T59" s="14">
        <v>2.4860000000000002</v>
      </c>
      <c r="U59">
        <v>3189.21</v>
      </c>
      <c r="V59" s="14">
        <v>3483</v>
      </c>
      <c r="W59" s="14">
        <v>543.72699999999998</v>
      </c>
      <c r="X59" s="14">
        <v>220.74100000000001</v>
      </c>
      <c r="Y59" s="14">
        <v>19.911999999999999</v>
      </c>
      <c r="Z59" s="14">
        <v>3.7639999999999998</v>
      </c>
      <c r="AA59" s="14">
        <v>9.7360000000000007</v>
      </c>
      <c r="AB59" s="24">
        <v>0.73799999999999999</v>
      </c>
      <c r="AC59" s="24">
        <v>7.2489999999999997</v>
      </c>
      <c r="AD59" s="24">
        <v>0.61799999999999999</v>
      </c>
      <c r="AE59" s="24">
        <v>0.24</v>
      </c>
      <c r="AF59" s="10">
        <v>0.53300000000000003</v>
      </c>
      <c r="AG59" s="24">
        <v>8.4375</v>
      </c>
      <c r="AH59" s="23">
        <v>1.3</v>
      </c>
      <c r="AI59" s="14">
        <v>6</v>
      </c>
      <c r="AJ59" s="14">
        <v>933.58699999999999</v>
      </c>
      <c r="AK59" s="14">
        <v>27.53</v>
      </c>
    </row>
    <row r="60" spans="1:37" x14ac:dyDescent="0.2">
      <c r="A60" s="14" t="s">
        <v>29</v>
      </c>
      <c r="B60" s="18" t="s">
        <v>48</v>
      </c>
      <c r="C60" s="18">
        <v>2022</v>
      </c>
      <c r="D60" s="11">
        <v>44769</v>
      </c>
      <c r="E60" s="20" t="s">
        <v>77</v>
      </c>
      <c r="F60" s="1">
        <v>2</v>
      </c>
      <c r="G60" s="20" t="s">
        <v>37</v>
      </c>
      <c r="H60" s="20">
        <v>70</v>
      </c>
      <c r="I60" s="20" t="s">
        <v>97</v>
      </c>
      <c r="J60" s="1" t="s">
        <v>97</v>
      </c>
      <c r="K60" s="1" t="s">
        <v>95</v>
      </c>
      <c r="L60" s="1" t="s">
        <v>94</v>
      </c>
      <c r="M60" s="20">
        <v>5</v>
      </c>
      <c r="N60" s="14">
        <v>0.7</v>
      </c>
      <c r="O60" s="14">
        <v>6.11</v>
      </c>
      <c r="P60" s="14">
        <v>15.45</v>
      </c>
      <c r="Q60" s="14">
        <v>3680.7550000000001</v>
      </c>
      <c r="R60" s="14">
        <v>4052.2820000000002</v>
      </c>
      <c r="S60" s="14">
        <v>1162.4349999999999</v>
      </c>
      <c r="T60" s="14">
        <v>2.9889999999999999</v>
      </c>
      <c r="U60">
        <v>2529.46</v>
      </c>
      <c r="V60" s="14">
        <v>3736.92</v>
      </c>
      <c r="W60" s="14">
        <v>539.21400000000006</v>
      </c>
      <c r="X60" s="14">
        <v>252.19800000000001</v>
      </c>
      <c r="Y60" s="14">
        <v>19.640999999999998</v>
      </c>
      <c r="Z60" s="14">
        <v>2.7320000000000002</v>
      </c>
      <c r="AA60" s="14">
        <v>8.5229999999999997</v>
      </c>
      <c r="AB60" s="24">
        <v>0.85399999999999998</v>
      </c>
      <c r="AC60" s="24">
        <v>6.6970000000000001</v>
      </c>
      <c r="AD60" s="24">
        <v>0.74399999999999999</v>
      </c>
      <c r="AE60" s="24">
        <v>0.23499999999999999</v>
      </c>
      <c r="AF60" s="10">
        <v>0.40200000000000002</v>
      </c>
      <c r="AG60" s="24">
        <v>17.1875</v>
      </c>
      <c r="AH60" s="23">
        <v>1.1399999999999999</v>
      </c>
      <c r="AI60" s="14">
        <v>2</v>
      </c>
      <c r="AJ60" s="14">
        <v>2121.7809999999999</v>
      </c>
      <c r="AK60" s="14">
        <v>10.31</v>
      </c>
    </row>
    <row r="61" spans="1:37" x14ac:dyDescent="0.2">
      <c r="A61" s="14" t="s">
        <v>29</v>
      </c>
      <c r="B61" s="18" t="s">
        <v>48</v>
      </c>
      <c r="C61" s="18">
        <v>2022</v>
      </c>
      <c r="D61" s="11">
        <v>44769</v>
      </c>
      <c r="E61" s="20" t="s">
        <v>77</v>
      </c>
      <c r="F61" s="1">
        <v>35</v>
      </c>
      <c r="G61" s="20" t="s">
        <v>40</v>
      </c>
      <c r="H61" s="20">
        <v>70</v>
      </c>
      <c r="I61" s="20" t="s">
        <v>97</v>
      </c>
      <c r="J61" s="1" t="s">
        <v>97</v>
      </c>
      <c r="K61" s="1" t="s">
        <v>95</v>
      </c>
      <c r="L61" s="1" t="s">
        <v>94</v>
      </c>
      <c r="M61" s="20">
        <v>5</v>
      </c>
      <c r="N61" s="14">
        <v>0.8</v>
      </c>
      <c r="O61" s="14">
        <v>6.11</v>
      </c>
      <c r="P61" s="14">
        <v>15.07</v>
      </c>
      <c r="Q61" s="14">
        <v>3845.0749999999998</v>
      </c>
      <c r="R61" s="14">
        <v>3693.0149999999999</v>
      </c>
      <c r="S61" s="14">
        <v>1103.412</v>
      </c>
      <c r="T61" s="14">
        <v>3.0870000000000002</v>
      </c>
      <c r="U61">
        <v>2451.17</v>
      </c>
      <c r="V61" s="14">
        <v>3885.32</v>
      </c>
      <c r="W61" s="14">
        <v>503.05700000000002</v>
      </c>
      <c r="X61" s="14">
        <v>257.85899999999998</v>
      </c>
      <c r="Y61" s="14">
        <v>18.716999999999999</v>
      </c>
      <c r="Z61" s="14">
        <v>3.145</v>
      </c>
      <c r="AA61" s="14">
        <v>7.6959999999999997</v>
      </c>
      <c r="AB61" s="24">
        <v>0.78500000000000003</v>
      </c>
      <c r="AC61" s="24">
        <v>6.1550000000000002</v>
      </c>
      <c r="AD61" s="24">
        <v>0.66600000000000004</v>
      </c>
      <c r="AE61" s="24">
        <v>0.314</v>
      </c>
      <c r="AF61" s="10">
        <v>0.63100000000000001</v>
      </c>
      <c r="AG61" s="24">
        <v>17.3125</v>
      </c>
      <c r="AH61" s="23">
        <v>1.05</v>
      </c>
      <c r="AI61" s="14">
        <v>1</v>
      </c>
      <c r="AJ61" s="14">
        <v>1269.3030000000001</v>
      </c>
      <c r="AK61" s="14">
        <v>4.25</v>
      </c>
    </row>
  </sheetData>
  <pageMargins left="0.39370078740157483" right="0.31496062992125984" top="0.59055118110236227" bottom="0.98425196850393704" header="0.51181102362204722" footer="0.51181102362204722"/>
  <pageSetup paperSize="9" scale="58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2526-CE1C-49B1-B0C8-F9EE8419DD67}">
  <sheetPr>
    <tabColor rgb="FF00B050"/>
    <pageSetUpPr fitToPage="1"/>
  </sheetPr>
  <dimension ref="A1:AK89"/>
  <sheetViews>
    <sheetView zoomScaleNormal="100" workbookViewId="0">
      <pane ySplit="1" topLeftCell="A2" activePane="bottomLeft" state="frozen"/>
      <selection pane="bottomLeft" activeCell="AE55" sqref="AE55"/>
    </sheetView>
  </sheetViews>
  <sheetFormatPr baseColWidth="10" defaultColWidth="9.140625" defaultRowHeight="12.75" x14ac:dyDescent="0.2"/>
  <cols>
    <col min="1" max="1" width="11.42578125" style="1" bestFit="1" customWidth="1"/>
    <col min="2" max="2" width="13.7109375" style="1" bestFit="1" customWidth="1"/>
    <col min="3" max="3" width="13" style="1" bestFit="1" customWidth="1"/>
    <col min="4" max="4" width="11" style="1" bestFit="1" customWidth="1"/>
    <col min="5" max="5" width="12.5703125" style="1" bestFit="1" customWidth="1"/>
    <col min="6" max="6" width="10.42578125" style="1" customWidth="1"/>
    <col min="7" max="7" width="6.85546875" style="1" customWidth="1"/>
    <col min="8" max="8" width="10.42578125" style="1" bestFit="1" customWidth="1"/>
    <col min="9" max="9" width="11.42578125" style="1" bestFit="1" customWidth="1"/>
    <col min="10" max="10" width="14.28515625" style="1" bestFit="1" customWidth="1"/>
    <col min="11" max="11" width="21.5703125" style="1" bestFit="1" customWidth="1"/>
    <col min="12" max="12" width="21.28515625" style="1" bestFit="1" customWidth="1"/>
    <col min="13" max="13" width="8" style="1" customWidth="1"/>
    <col min="14" max="14" width="8.140625" style="1" customWidth="1"/>
    <col min="15" max="15" width="7.5703125" style="1" customWidth="1"/>
    <col min="16" max="20" width="8.140625" style="1" customWidth="1"/>
    <col min="22" max="22" width="7.7109375" style="1" customWidth="1"/>
    <col min="23" max="24" width="9.140625" style="1" customWidth="1"/>
    <col min="25" max="25" width="7.5703125" style="1" customWidth="1"/>
    <col min="26" max="26" width="8.5703125" style="1" customWidth="1"/>
    <col min="27" max="32" width="9.140625" customWidth="1"/>
    <col min="34" max="34" width="10.42578125" style="1" customWidth="1"/>
    <col min="35" max="35" width="8.140625" style="1" customWidth="1"/>
    <col min="36" max="37" width="7.7109375" style="1" customWidth="1"/>
  </cols>
  <sheetData>
    <row r="1" spans="1:37" x14ac:dyDescent="0.2">
      <c r="A1" s="16" t="s">
        <v>23</v>
      </c>
      <c r="B1" s="16" t="s">
        <v>43</v>
      </c>
      <c r="C1" s="16" t="s">
        <v>41</v>
      </c>
      <c r="D1" s="12" t="s">
        <v>42</v>
      </c>
      <c r="E1" s="12" t="s">
        <v>51</v>
      </c>
      <c r="F1" s="16" t="s">
        <v>31</v>
      </c>
      <c r="G1" s="16" t="s">
        <v>36</v>
      </c>
      <c r="H1" s="16" t="s">
        <v>72</v>
      </c>
      <c r="I1" s="16" t="s">
        <v>30</v>
      </c>
      <c r="J1" s="16" t="s">
        <v>0</v>
      </c>
      <c r="K1" s="16" t="s">
        <v>69</v>
      </c>
      <c r="L1" s="16" t="s">
        <v>70</v>
      </c>
      <c r="M1" s="16" t="s">
        <v>67</v>
      </c>
      <c r="N1" s="16" t="s">
        <v>27</v>
      </c>
      <c r="O1" s="12" t="s">
        <v>3</v>
      </c>
      <c r="P1" s="12" t="s">
        <v>5</v>
      </c>
      <c r="Q1" s="12" t="s">
        <v>6</v>
      </c>
      <c r="R1" s="16" t="s">
        <v>7</v>
      </c>
      <c r="S1" s="12" t="s">
        <v>8</v>
      </c>
      <c r="T1" s="12" t="s">
        <v>9</v>
      </c>
      <c r="U1" t="s">
        <v>50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2" t="s">
        <v>16</v>
      </c>
      <c r="AB1" s="12" t="s">
        <v>17</v>
      </c>
      <c r="AC1" s="12" t="s">
        <v>18</v>
      </c>
      <c r="AD1" s="12" t="s">
        <v>19</v>
      </c>
      <c r="AE1" s="12" t="s">
        <v>20</v>
      </c>
      <c r="AF1" s="12" t="s">
        <v>21</v>
      </c>
      <c r="AG1" s="16" t="s">
        <v>49</v>
      </c>
      <c r="AH1" s="16" t="s">
        <v>64</v>
      </c>
      <c r="AI1" s="16" t="s">
        <v>66</v>
      </c>
      <c r="AJ1" s="21" t="s">
        <v>10</v>
      </c>
      <c r="AK1" s="16" t="s">
        <v>65</v>
      </c>
    </row>
    <row r="2" spans="1:37" x14ac:dyDescent="0.2">
      <c r="A2" s="14" t="s">
        <v>29</v>
      </c>
      <c r="B2" s="18" t="s">
        <v>47</v>
      </c>
      <c r="C2" s="18">
        <v>2022</v>
      </c>
      <c r="D2" s="11">
        <v>44750</v>
      </c>
      <c r="E2" s="20" t="s">
        <v>79</v>
      </c>
      <c r="F2" s="1">
        <v>1</v>
      </c>
      <c r="G2" s="20" t="s">
        <v>37</v>
      </c>
      <c r="H2" s="20">
        <v>66</v>
      </c>
      <c r="I2" s="20" t="s">
        <v>97</v>
      </c>
      <c r="J2" s="1" t="s">
        <v>71</v>
      </c>
      <c r="K2" s="1" t="s">
        <v>95</v>
      </c>
      <c r="L2" s="1" t="s">
        <v>94</v>
      </c>
      <c r="M2" s="20">
        <v>7</v>
      </c>
      <c r="N2" s="14">
        <v>0.5</v>
      </c>
      <c r="O2" s="14">
        <v>6.35</v>
      </c>
      <c r="P2" s="14">
        <v>18.829999999999998</v>
      </c>
      <c r="Q2" s="14">
        <v>4718.0569999999998</v>
      </c>
      <c r="R2" s="14">
        <v>1512.1420000000001</v>
      </c>
      <c r="S2" s="14">
        <v>771.33500000000004</v>
      </c>
      <c r="T2" s="14">
        <v>4.5179999999999998</v>
      </c>
      <c r="U2">
        <v>2249.91</v>
      </c>
      <c r="V2" s="14">
        <v>3217.86</v>
      </c>
      <c r="W2" s="14">
        <v>422.06400000000002</v>
      </c>
      <c r="X2" s="14">
        <v>313.03399999999999</v>
      </c>
      <c r="Y2" s="14">
        <v>18.538</v>
      </c>
      <c r="Z2" s="14">
        <v>2.2690000000000001</v>
      </c>
      <c r="AA2" s="14">
        <v>5.9589999999999996</v>
      </c>
      <c r="AB2" s="24">
        <v>1.1519999999999999</v>
      </c>
      <c r="AC2" s="24">
        <v>3.7349999999999999</v>
      </c>
      <c r="AD2" s="24">
        <v>0.78700000000000003</v>
      </c>
      <c r="AE2" s="24">
        <v>0.26</v>
      </c>
      <c r="AF2" s="10">
        <v>0.41</v>
      </c>
      <c r="AG2" s="24">
        <v>6.375</v>
      </c>
      <c r="AH2" s="7">
        <v>0.57999999999999996</v>
      </c>
      <c r="AI2" s="7">
        <v>0</v>
      </c>
      <c r="AJ2" s="7">
        <v>1044.921</v>
      </c>
      <c r="AK2" s="7">
        <v>0</v>
      </c>
    </row>
    <row r="3" spans="1:37" x14ac:dyDescent="0.2">
      <c r="A3" s="14" t="s">
        <v>29</v>
      </c>
      <c r="B3" s="18" t="s">
        <v>48</v>
      </c>
      <c r="C3" s="18">
        <v>2022</v>
      </c>
      <c r="D3" s="11">
        <v>44769</v>
      </c>
      <c r="E3" s="20" t="s">
        <v>79</v>
      </c>
      <c r="F3" s="1">
        <v>1</v>
      </c>
      <c r="G3" s="20" t="s">
        <v>37</v>
      </c>
      <c r="H3" s="20">
        <v>70</v>
      </c>
      <c r="I3" s="20" t="s">
        <v>97</v>
      </c>
      <c r="J3" s="1" t="s">
        <v>71</v>
      </c>
      <c r="K3" s="1" t="s">
        <v>95</v>
      </c>
      <c r="L3" s="1" t="s">
        <v>94</v>
      </c>
      <c r="M3" s="20">
        <v>7</v>
      </c>
      <c r="N3" s="14">
        <v>1.2</v>
      </c>
      <c r="O3" s="14">
        <v>6.04</v>
      </c>
      <c r="P3" s="14">
        <v>15.65</v>
      </c>
      <c r="Q3" s="14">
        <v>3723.9769999999999</v>
      </c>
      <c r="R3" s="14">
        <v>3431.9029999999998</v>
      </c>
      <c r="S3" s="14">
        <v>1048.2909999999999</v>
      </c>
      <c r="T3" s="14">
        <v>2.6840000000000002</v>
      </c>
      <c r="U3">
        <v>3633.24</v>
      </c>
      <c r="V3" s="14">
        <v>4653.32</v>
      </c>
      <c r="W3" s="14">
        <v>490.54700000000003</v>
      </c>
      <c r="X3" s="14">
        <v>233.67500000000001</v>
      </c>
      <c r="Y3" s="14">
        <v>18.876999999999999</v>
      </c>
      <c r="Z3" s="14">
        <v>2.6949999999999998</v>
      </c>
      <c r="AA3" s="14">
        <v>8.6199999999999992</v>
      </c>
      <c r="AB3" s="24">
        <v>0.77300000000000002</v>
      </c>
      <c r="AC3" s="24">
        <v>5.5259999999999998</v>
      </c>
      <c r="AD3" s="24">
        <v>0.73899999999999999</v>
      </c>
      <c r="AE3" s="24">
        <v>0.31</v>
      </c>
      <c r="AF3" s="10">
        <v>0.434</v>
      </c>
      <c r="AG3" s="24">
        <v>12.4375</v>
      </c>
      <c r="AH3" s="7">
        <v>0.67</v>
      </c>
      <c r="AI3" s="7">
        <v>0</v>
      </c>
      <c r="AJ3" s="7">
        <v>462.55599999999998</v>
      </c>
      <c r="AK3" s="7">
        <v>0</v>
      </c>
    </row>
    <row r="4" spans="1:37" x14ac:dyDescent="0.2">
      <c r="A4" s="14" t="s">
        <v>29</v>
      </c>
      <c r="B4" s="18" t="s">
        <v>47</v>
      </c>
      <c r="C4" s="18">
        <v>2022</v>
      </c>
      <c r="D4" s="11">
        <v>44750</v>
      </c>
      <c r="E4" s="20" t="s">
        <v>77</v>
      </c>
      <c r="F4" s="1">
        <v>2</v>
      </c>
      <c r="G4" s="20" t="s">
        <v>37</v>
      </c>
      <c r="H4" s="20">
        <v>66</v>
      </c>
      <c r="I4" s="20" t="s">
        <v>97</v>
      </c>
      <c r="J4" s="1" t="s">
        <v>97</v>
      </c>
      <c r="K4" s="1" t="s">
        <v>95</v>
      </c>
      <c r="L4" s="1" t="s">
        <v>94</v>
      </c>
      <c r="M4" s="20">
        <v>5</v>
      </c>
      <c r="N4" s="14">
        <v>0.5</v>
      </c>
      <c r="O4" s="14">
        <v>6.44</v>
      </c>
      <c r="P4" s="14">
        <v>18.329999999999998</v>
      </c>
      <c r="Q4" s="14">
        <v>4462.7550000000001</v>
      </c>
      <c r="R4" s="14">
        <v>1651.7170000000001</v>
      </c>
      <c r="S4" s="14">
        <v>831.68100000000004</v>
      </c>
      <c r="T4" s="14">
        <v>5.2880000000000003</v>
      </c>
      <c r="U4">
        <v>3164.16</v>
      </c>
      <c r="V4" s="14">
        <v>2562.5</v>
      </c>
      <c r="W4" s="14">
        <v>434.834</v>
      </c>
      <c r="X4" s="14">
        <v>330.74200000000002</v>
      </c>
      <c r="Y4" s="14">
        <v>17.588999999999999</v>
      </c>
      <c r="Z4" s="14">
        <v>2.4239999999999999</v>
      </c>
      <c r="AA4" s="14">
        <v>6.0250000000000004</v>
      </c>
      <c r="AB4" s="24">
        <v>1.292</v>
      </c>
      <c r="AC4" s="24">
        <v>4.2990000000000004</v>
      </c>
      <c r="AD4" s="24">
        <v>0.81499999999999995</v>
      </c>
      <c r="AE4" s="24">
        <v>0.24099999999999999</v>
      </c>
      <c r="AF4" s="10">
        <v>0.371</v>
      </c>
      <c r="AG4" s="24">
        <v>14.5</v>
      </c>
      <c r="AH4" s="23">
        <v>0.44</v>
      </c>
      <c r="AI4" s="14">
        <v>44</v>
      </c>
      <c r="AJ4" s="14">
        <v>874.69299999999998</v>
      </c>
      <c r="AK4" s="14">
        <v>196.02</v>
      </c>
    </row>
    <row r="5" spans="1:37" x14ac:dyDescent="0.2">
      <c r="A5" s="14" t="s">
        <v>29</v>
      </c>
      <c r="B5" s="18" t="s">
        <v>48</v>
      </c>
      <c r="C5" s="18">
        <v>2022</v>
      </c>
      <c r="D5" s="11">
        <v>44769</v>
      </c>
      <c r="E5" s="20" t="s">
        <v>77</v>
      </c>
      <c r="F5" s="1">
        <v>2</v>
      </c>
      <c r="G5" s="20" t="s">
        <v>37</v>
      </c>
      <c r="H5" s="20">
        <v>70</v>
      </c>
      <c r="I5" s="20" t="s">
        <v>97</v>
      </c>
      <c r="J5" s="1" t="s">
        <v>97</v>
      </c>
      <c r="K5" s="1" t="s">
        <v>95</v>
      </c>
      <c r="L5" s="1" t="s">
        <v>94</v>
      </c>
      <c r="M5" s="20">
        <v>5</v>
      </c>
      <c r="N5" s="14">
        <v>0.7</v>
      </c>
      <c r="O5" s="14">
        <v>6.11</v>
      </c>
      <c r="P5" s="14">
        <v>15.45</v>
      </c>
      <c r="Q5" s="14">
        <v>3680.7550000000001</v>
      </c>
      <c r="R5" s="14">
        <v>4052.2820000000002</v>
      </c>
      <c r="S5" s="14">
        <v>1162.4349999999999</v>
      </c>
      <c r="T5" s="14">
        <v>2.9889999999999999</v>
      </c>
      <c r="U5">
        <v>2529.46</v>
      </c>
      <c r="V5" s="14">
        <v>3736.92</v>
      </c>
      <c r="W5" s="14">
        <v>539.21400000000006</v>
      </c>
      <c r="X5" s="14">
        <v>252.19800000000001</v>
      </c>
      <c r="Y5" s="14">
        <v>19.640999999999998</v>
      </c>
      <c r="Z5" s="14">
        <v>2.7320000000000002</v>
      </c>
      <c r="AA5" s="14">
        <v>8.5229999999999997</v>
      </c>
      <c r="AB5" s="24">
        <v>0.85399999999999998</v>
      </c>
      <c r="AC5" s="24">
        <v>6.6970000000000001</v>
      </c>
      <c r="AD5" s="24">
        <v>0.74399999999999999</v>
      </c>
      <c r="AE5" s="24">
        <v>0.23499999999999999</v>
      </c>
      <c r="AF5" s="10">
        <v>0.40200000000000002</v>
      </c>
      <c r="AG5" s="24">
        <v>17.1875</v>
      </c>
      <c r="AH5" s="23">
        <v>0.67</v>
      </c>
      <c r="AI5" s="14">
        <v>0</v>
      </c>
      <c r="AJ5" s="14">
        <v>570.90300000000002</v>
      </c>
      <c r="AK5" s="14">
        <v>0</v>
      </c>
    </row>
    <row r="6" spans="1:37" x14ac:dyDescent="0.2">
      <c r="A6" s="14" t="s">
        <v>24</v>
      </c>
      <c r="B6" s="18" t="s">
        <v>44</v>
      </c>
      <c r="C6" s="22">
        <v>2020</v>
      </c>
      <c r="D6" s="17">
        <v>44036</v>
      </c>
      <c r="E6" s="20" t="s">
        <v>74</v>
      </c>
      <c r="F6" s="1">
        <v>3</v>
      </c>
      <c r="G6" s="2" t="s">
        <v>37</v>
      </c>
      <c r="H6" s="2">
        <v>81</v>
      </c>
      <c r="I6" s="2" t="s">
        <v>97</v>
      </c>
      <c r="J6" s="1" t="s">
        <v>91</v>
      </c>
      <c r="K6" s="1" t="s">
        <v>95</v>
      </c>
      <c r="L6" s="2" t="s">
        <v>93</v>
      </c>
      <c r="M6" s="2">
        <v>2</v>
      </c>
      <c r="N6" s="7">
        <v>1</v>
      </c>
      <c r="O6" s="7">
        <v>6.73</v>
      </c>
      <c r="P6" s="3">
        <v>14.2</v>
      </c>
      <c r="Q6" s="3">
        <v>2447.471</v>
      </c>
      <c r="R6" s="3">
        <v>4240.3999999999996</v>
      </c>
      <c r="S6" s="7">
        <v>1815.509</v>
      </c>
      <c r="T6" s="7">
        <v>2.2709999999999999</v>
      </c>
      <c r="U6">
        <v>1630.72</v>
      </c>
      <c r="V6" s="14">
        <v>1651.34</v>
      </c>
      <c r="W6" s="14">
        <v>313.20400000000001</v>
      </c>
      <c r="X6" s="14">
        <v>162.79499999999999</v>
      </c>
      <c r="Y6" s="14">
        <v>15.856</v>
      </c>
      <c r="Z6" s="7">
        <v>1.77</v>
      </c>
      <c r="AA6" s="7">
        <v>5.6029999999999998</v>
      </c>
      <c r="AB6" s="24">
        <v>0.84299999999999997</v>
      </c>
      <c r="AC6" s="24">
        <v>2.4689999999999999</v>
      </c>
      <c r="AD6" s="24">
        <v>0.6</v>
      </c>
      <c r="AE6" s="24">
        <v>7.3999999999999996E-2</v>
      </c>
      <c r="AF6" s="10">
        <v>0.247</v>
      </c>
      <c r="AG6" s="24">
        <v>0.32500000000000007</v>
      </c>
      <c r="AH6" s="13">
        <v>7.21</v>
      </c>
      <c r="AI6" s="7">
        <v>47</v>
      </c>
      <c r="AJ6" s="7">
        <v>1038.4179999999999</v>
      </c>
      <c r="AK6" s="7">
        <v>0</v>
      </c>
    </row>
    <row r="7" spans="1:37" x14ac:dyDescent="0.2">
      <c r="A7" s="14" t="s">
        <v>26</v>
      </c>
      <c r="B7" s="18" t="s">
        <v>45</v>
      </c>
      <c r="C7" s="18">
        <v>2021</v>
      </c>
      <c r="D7" s="11">
        <v>44384</v>
      </c>
      <c r="E7" s="20" t="s">
        <v>74</v>
      </c>
      <c r="F7" s="1">
        <v>3</v>
      </c>
      <c r="G7" s="2" t="s">
        <v>37</v>
      </c>
      <c r="H7" s="2">
        <v>60</v>
      </c>
      <c r="I7" s="2" t="s">
        <v>97</v>
      </c>
      <c r="J7" s="1" t="s">
        <v>91</v>
      </c>
      <c r="K7" s="1" t="s">
        <v>95</v>
      </c>
      <c r="L7" s="2" t="s">
        <v>93</v>
      </c>
      <c r="M7" s="2">
        <v>2</v>
      </c>
      <c r="N7" s="7">
        <v>0.4</v>
      </c>
      <c r="O7" s="7">
        <v>6.16</v>
      </c>
      <c r="P7" s="3">
        <v>10.73</v>
      </c>
      <c r="Q7" s="3">
        <v>3791.085</v>
      </c>
      <c r="R7" s="3">
        <v>525.51800000000003</v>
      </c>
      <c r="S7" s="7">
        <v>623.05499999999995</v>
      </c>
      <c r="T7" s="7">
        <v>0.67300000000000004</v>
      </c>
      <c r="U7">
        <v>3874.63</v>
      </c>
      <c r="V7" s="7">
        <v>789.01</v>
      </c>
      <c r="W7" s="7">
        <v>572.30799999999999</v>
      </c>
      <c r="X7" s="7">
        <v>729.31600000000003</v>
      </c>
      <c r="Y7" s="7">
        <v>16.341000000000001</v>
      </c>
      <c r="Z7" s="7">
        <v>1.7030000000000001</v>
      </c>
      <c r="AA7" s="7">
        <v>3.6219999999999999</v>
      </c>
      <c r="AB7" s="7">
        <v>2.35</v>
      </c>
      <c r="AC7" s="7">
        <v>0.754</v>
      </c>
      <c r="AD7" s="7">
        <v>1.157</v>
      </c>
      <c r="AE7" s="7">
        <v>0.112</v>
      </c>
      <c r="AF7" s="10">
        <v>7.2999999999999995E-2</v>
      </c>
      <c r="AG7" s="14"/>
      <c r="AH7" s="13">
        <v>13.54</v>
      </c>
      <c r="AI7" s="7">
        <v>0</v>
      </c>
      <c r="AJ7" s="7">
        <v>507.36099999999999</v>
      </c>
      <c r="AK7" s="7">
        <v>0</v>
      </c>
    </row>
    <row r="8" spans="1:37" x14ac:dyDescent="0.2">
      <c r="A8" s="14" t="s">
        <v>26</v>
      </c>
      <c r="B8" s="18" t="s">
        <v>46</v>
      </c>
      <c r="C8" s="18">
        <v>2021</v>
      </c>
      <c r="D8" s="11">
        <v>44405</v>
      </c>
      <c r="E8" s="20" t="s">
        <v>74</v>
      </c>
      <c r="F8" s="1">
        <v>3</v>
      </c>
      <c r="G8" s="15" t="s">
        <v>37</v>
      </c>
      <c r="H8" s="15">
        <v>70</v>
      </c>
      <c r="I8" s="15" t="s">
        <v>97</v>
      </c>
      <c r="J8" s="1" t="s">
        <v>91</v>
      </c>
      <c r="K8" s="1" t="s">
        <v>95</v>
      </c>
      <c r="L8" s="2" t="s">
        <v>93</v>
      </c>
      <c r="M8" s="15">
        <v>2</v>
      </c>
      <c r="N8" s="14">
        <v>0.4</v>
      </c>
      <c r="O8" s="14">
        <v>7.33</v>
      </c>
      <c r="P8" s="14">
        <v>17.2</v>
      </c>
      <c r="Q8" s="14">
        <v>4411.6139999999996</v>
      </c>
      <c r="R8" s="14">
        <v>1130.6010000000001</v>
      </c>
      <c r="S8" s="14">
        <v>894.28</v>
      </c>
      <c r="T8" s="14">
        <v>3.0179999999999998</v>
      </c>
      <c r="U8">
        <v>2522.1999999999998</v>
      </c>
      <c r="V8" s="14">
        <v>1151.8</v>
      </c>
      <c r="W8" s="14">
        <v>319.87400000000002</v>
      </c>
      <c r="X8" s="14">
        <v>232.94300000000001</v>
      </c>
      <c r="Y8" s="14">
        <v>24.029</v>
      </c>
      <c r="Z8" s="14">
        <v>3.988</v>
      </c>
      <c r="AA8" s="14">
        <v>2.7069999999999999</v>
      </c>
      <c r="AB8" s="24">
        <v>1.6040000000000001</v>
      </c>
      <c r="AC8" s="24">
        <v>4.4589999999999996</v>
      </c>
      <c r="AD8" s="24">
        <v>12.21</v>
      </c>
      <c r="AE8" s="24">
        <v>0.192</v>
      </c>
      <c r="AF8" s="10">
        <v>0.40100000000000002</v>
      </c>
      <c r="AG8" s="24"/>
      <c r="AH8" s="13">
        <v>8.52</v>
      </c>
      <c r="AI8" s="7">
        <v>201</v>
      </c>
      <c r="AJ8" s="14">
        <v>1102.501</v>
      </c>
      <c r="AK8" s="14">
        <v>0</v>
      </c>
    </row>
    <row r="9" spans="1:37" x14ac:dyDescent="0.2">
      <c r="A9" s="14" t="s">
        <v>29</v>
      </c>
      <c r="B9" s="18" t="s">
        <v>47</v>
      </c>
      <c r="C9" s="18">
        <v>2022</v>
      </c>
      <c r="D9" s="11">
        <v>44750</v>
      </c>
      <c r="E9" s="20" t="s">
        <v>80</v>
      </c>
      <c r="F9" s="1">
        <v>4</v>
      </c>
      <c r="G9" s="20" t="s">
        <v>37</v>
      </c>
      <c r="H9" s="20">
        <v>66</v>
      </c>
      <c r="I9" s="20" t="s">
        <v>97</v>
      </c>
      <c r="J9" s="1" t="s">
        <v>91</v>
      </c>
      <c r="K9" s="1" t="s">
        <v>95</v>
      </c>
      <c r="L9" s="1" t="s">
        <v>71</v>
      </c>
      <c r="M9" s="20">
        <v>8</v>
      </c>
      <c r="N9" s="14">
        <v>0.8</v>
      </c>
      <c r="O9" s="14">
        <v>6.19</v>
      </c>
      <c r="P9" s="14">
        <v>16.25</v>
      </c>
      <c r="Q9" s="14">
        <v>4965.8620000000001</v>
      </c>
      <c r="R9" s="14">
        <v>1556.5219999999999</v>
      </c>
      <c r="S9" s="14">
        <v>728.43100000000004</v>
      </c>
      <c r="T9" s="14">
        <v>6.1849999999999996</v>
      </c>
      <c r="U9">
        <v>2530.7199999999998</v>
      </c>
      <c r="V9" s="14">
        <v>2508.89</v>
      </c>
      <c r="W9" s="14">
        <v>392.31599999999997</v>
      </c>
      <c r="X9" s="14">
        <v>343.49700000000001</v>
      </c>
      <c r="Y9" s="14">
        <v>18.577000000000002</v>
      </c>
      <c r="Z9" s="14">
        <v>2.1019999999999999</v>
      </c>
      <c r="AA9" s="14">
        <v>5.05</v>
      </c>
      <c r="AB9" s="24">
        <v>1.286</v>
      </c>
      <c r="AC9" s="24">
        <v>4.2690000000000001</v>
      </c>
      <c r="AD9" s="24">
        <v>0.79400000000000004</v>
      </c>
      <c r="AE9" s="24">
        <v>0.26900000000000002</v>
      </c>
      <c r="AF9" s="10">
        <v>0.57099999999999995</v>
      </c>
      <c r="AG9" s="24">
        <v>14</v>
      </c>
      <c r="AH9" s="7">
        <v>9.73</v>
      </c>
      <c r="AI9" s="7">
        <v>175</v>
      </c>
      <c r="AJ9" s="14">
        <v>745.303</v>
      </c>
      <c r="AK9" s="14">
        <v>0</v>
      </c>
    </row>
    <row r="10" spans="1:37" x14ac:dyDescent="0.2">
      <c r="A10" s="14" t="s">
        <v>29</v>
      </c>
      <c r="B10" s="18" t="s">
        <v>48</v>
      </c>
      <c r="C10" s="18">
        <v>2022</v>
      </c>
      <c r="D10" s="11">
        <v>44769</v>
      </c>
      <c r="E10" s="20" t="s">
        <v>80</v>
      </c>
      <c r="F10" s="1">
        <v>4</v>
      </c>
      <c r="G10" s="20" t="s">
        <v>37</v>
      </c>
      <c r="H10" s="20">
        <v>70</v>
      </c>
      <c r="I10" s="20" t="s">
        <v>97</v>
      </c>
      <c r="J10" s="1" t="s">
        <v>91</v>
      </c>
      <c r="K10" s="1" t="s">
        <v>95</v>
      </c>
      <c r="L10" s="1" t="s">
        <v>71</v>
      </c>
      <c r="M10" s="20">
        <v>8</v>
      </c>
      <c r="N10" s="14">
        <v>0.8</v>
      </c>
      <c r="O10" s="14">
        <v>6.26</v>
      </c>
      <c r="P10" s="14">
        <v>16.559999999999999</v>
      </c>
      <c r="Q10" s="14">
        <v>4330.1279999999997</v>
      </c>
      <c r="R10" s="14">
        <v>3485.7689999999998</v>
      </c>
      <c r="S10" s="14">
        <v>997.197</v>
      </c>
      <c r="T10" s="14">
        <v>2.7730000000000001</v>
      </c>
      <c r="U10">
        <v>3508.22</v>
      </c>
      <c r="V10" s="14">
        <v>3573.07</v>
      </c>
      <c r="W10" s="14">
        <v>477.161</v>
      </c>
      <c r="X10" s="14">
        <v>246.58199999999999</v>
      </c>
      <c r="Y10" s="14">
        <v>18.687999999999999</v>
      </c>
      <c r="Z10" s="14">
        <v>3.0619999999999998</v>
      </c>
      <c r="AA10" s="14">
        <v>6.9130000000000003</v>
      </c>
      <c r="AB10" s="24">
        <v>1.024</v>
      </c>
      <c r="AC10" s="24">
        <v>6.5460000000000003</v>
      </c>
      <c r="AD10" s="24">
        <v>0.75800000000000001</v>
      </c>
      <c r="AE10" s="24">
        <v>0.245</v>
      </c>
      <c r="AF10" s="10">
        <v>0.41499999999999998</v>
      </c>
      <c r="AG10" s="24">
        <v>28.25</v>
      </c>
      <c r="AH10" s="23">
        <v>3.9</v>
      </c>
      <c r="AI10" s="14">
        <v>6</v>
      </c>
      <c r="AJ10" s="7">
        <v>911.101</v>
      </c>
      <c r="AK10" s="7">
        <v>0</v>
      </c>
    </row>
    <row r="11" spans="1:37" x14ac:dyDescent="0.2">
      <c r="A11" s="14" t="s">
        <v>29</v>
      </c>
      <c r="B11" s="18" t="s">
        <v>47</v>
      </c>
      <c r="C11" s="18">
        <v>2022</v>
      </c>
      <c r="D11" s="11">
        <v>44750</v>
      </c>
      <c r="E11" s="20" t="s">
        <v>74</v>
      </c>
      <c r="F11" s="1">
        <v>5</v>
      </c>
      <c r="G11" s="20" t="s">
        <v>37</v>
      </c>
      <c r="H11" s="20">
        <v>66</v>
      </c>
      <c r="I11" s="20" t="s">
        <v>97</v>
      </c>
      <c r="J11" s="1" t="s">
        <v>91</v>
      </c>
      <c r="K11" s="1" t="s">
        <v>95</v>
      </c>
      <c r="L11" s="1" t="s">
        <v>93</v>
      </c>
      <c r="M11" s="20">
        <v>2</v>
      </c>
      <c r="N11" s="14">
        <v>0.9</v>
      </c>
      <c r="O11" s="14">
        <v>6.16</v>
      </c>
      <c r="P11" s="14">
        <v>14.66</v>
      </c>
      <c r="Q11" s="14">
        <v>5040.6080000000002</v>
      </c>
      <c r="R11" s="14">
        <v>1542.8810000000001</v>
      </c>
      <c r="S11" s="14">
        <v>768.27700000000004</v>
      </c>
      <c r="T11" s="14">
        <v>5.431</v>
      </c>
      <c r="U11">
        <v>2691.06</v>
      </c>
      <c r="V11" s="14">
        <v>1367.67</v>
      </c>
      <c r="W11" s="14">
        <v>446.351</v>
      </c>
      <c r="X11" s="14">
        <v>380.89299999999997</v>
      </c>
      <c r="Y11" s="14">
        <v>18.021999999999998</v>
      </c>
      <c r="Z11" s="14">
        <v>2.488</v>
      </c>
      <c r="AA11" s="14">
        <v>4.7960000000000003</v>
      </c>
      <c r="AB11" s="24">
        <v>1.25</v>
      </c>
      <c r="AC11" s="24">
        <v>4.8029999999999999</v>
      </c>
      <c r="AD11" s="24">
        <v>0.89100000000000001</v>
      </c>
      <c r="AE11" s="24">
        <v>0.151</v>
      </c>
      <c r="AF11" s="10">
        <v>0.70799999999999996</v>
      </c>
      <c r="AG11" s="24">
        <v>3.5625</v>
      </c>
      <c r="AH11" s="23">
        <v>3.28</v>
      </c>
      <c r="AI11" s="14">
        <v>0</v>
      </c>
      <c r="AJ11" s="7">
        <v>516.64599999999996</v>
      </c>
      <c r="AK11" s="7">
        <v>0</v>
      </c>
    </row>
    <row r="12" spans="1:37" x14ac:dyDescent="0.2">
      <c r="A12" s="14" t="s">
        <v>29</v>
      </c>
      <c r="B12" s="18" t="s">
        <v>48</v>
      </c>
      <c r="C12" s="18">
        <v>2022</v>
      </c>
      <c r="D12" s="11">
        <v>44769</v>
      </c>
      <c r="E12" s="20" t="s">
        <v>74</v>
      </c>
      <c r="F12" s="1">
        <v>5</v>
      </c>
      <c r="G12" s="20" t="s">
        <v>37</v>
      </c>
      <c r="H12" s="20">
        <v>70</v>
      </c>
      <c r="I12" s="20" t="s">
        <v>97</v>
      </c>
      <c r="J12" s="1" t="s">
        <v>91</v>
      </c>
      <c r="K12" s="1" t="s">
        <v>95</v>
      </c>
      <c r="L12" s="1" t="s">
        <v>93</v>
      </c>
      <c r="M12" s="20">
        <v>2</v>
      </c>
      <c r="N12" s="14">
        <v>1.1000000000000001</v>
      </c>
      <c r="O12" s="14">
        <v>6.18</v>
      </c>
      <c r="P12" s="14">
        <v>12.8</v>
      </c>
      <c r="Q12" s="14">
        <v>4271.3209999999999</v>
      </c>
      <c r="R12" s="14">
        <v>3707.3159999999998</v>
      </c>
      <c r="S12" s="14">
        <v>1041.0039999999999</v>
      </c>
      <c r="T12" s="14">
        <v>3.5569999999999999</v>
      </c>
      <c r="U12">
        <v>3769.42</v>
      </c>
      <c r="V12" s="14">
        <v>2480.61</v>
      </c>
      <c r="W12" s="14">
        <v>482.39</v>
      </c>
      <c r="X12" s="14">
        <v>251.845</v>
      </c>
      <c r="Y12" s="14">
        <v>17.966999999999999</v>
      </c>
      <c r="Z12" s="14">
        <v>3.1190000000000002</v>
      </c>
      <c r="AA12" s="14">
        <v>6.3390000000000004</v>
      </c>
      <c r="AB12" s="24">
        <v>1.0209999999999999</v>
      </c>
      <c r="AC12" s="24">
        <v>7.218</v>
      </c>
      <c r="AD12" s="24">
        <v>0.81799999999999995</v>
      </c>
      <c r="AE12" s="24">
        <v>0.155</v>
      </c>
      <c r="AF12" s="10">
        <v>0.96699999999999997</v>
      </c>
      <c r="AG12" s="24">
        <v>12.5</v>
      </c>
      <c r="AH12" s="23">
        <v>4.72</v>
      </c>
      <c r="AI12" s="14">
        <v>0</v>
      </c>
      <c r="AJ12" s="14">
        <v>835.76199999999994</v>
      </c>
      <c r="AK12" s="14">
        <v>0</v>
      </c>
    </row>
    <row r="13" spans="1:37" x14ac:dyDescent="0.2">
      <c r="A13" s="14" t="s">
        <v>24</v>
      </c>
      <c r="B13" s="18" t="s">
        <v>44</v>
      </c>
      <c r="C13" s="22">
        <v>2020</v>
      </c>
      <c r="D13" s="17">
        <v>44036</v>
      </c>
      <c r="E13" s="20" t="s">
        <v>77</v>
      </c>
      <c r="F13" s="1">
        <v>6</v>
      </c>
      <c r="G13" s="2" t="s">
        <v>37</v>
      </c>
      <c r="H13" s="2">
        <v>81</v>
      </c>
      <c r="I13" s="2" t="s">
        <v>97</v>
      </c>
      <c r="J13" s="1" t="s">
        <v>97</v>
      </c>
      <c r="K13" s="1" t="s">
        <v>95</v>
      </c>
      <c r="L13" s="2" t="s">
        <v>94</v>
      </c>
      <c r="M13" s="2">
        <v>5</v>
      </c>
      <c r="N13" s="7">
        <v>1.2</v>
      </c>
      <c r="O13" s="7">
        <v>6.62</v>
      </c>
      <c r="P13" s="3">
        <v>15.82</v>
      </c>
      <c r="Q13" s="3">
        <v>2925.4920000000002</v>
      </c>
      <c r="R13" s="3">
        <v>3433.1990000000001</v>
      </c>
      <c r="S13" s="7">
        <v>1304.7719999999999</v>
      </c>
      <c r="T13" s="7">
        <v>14.750999999999999</v>
      </c>
      <c r="U13">
        <v>3481.12</v>
      </c>
      <c r="V13" s="14">
        <v>2664.22</v>
      </c>
      <c r="W13" s="14">
        <v>383.35599999999999</v>
      </c>
      <c r="X13" s="14">
        <v>143.88499999999999</v>
      </c>
      <c r="Y13" s="14">
        <v>15.180999999999999</v>
      </c>
      <c r="Z13" s="7">
        <v>1.577</v>
      </c>
      <c r="AA13" s="7">
        <v>6.0839999999999996</v>
      </c>
      <c r="AB13" s="24">
        <v>0.66300000000000003</v>
      </c>
      <c r="AC13" s="24">
        <v>2.6739999999999999</v>
      </c>
      <c r="AD13" s="24">
        <v>0.38600000000000001</v>
      </c>
      <c r="AE13" s="24">
        <v>0.189</v>
      </c>
      <c r="AF13" s="10">
        <v>0.28499999999999998</v>
      </c>
      <c r="AG13" s="24">
        <v>0.1</v>
      </c>
      <c r="AH13" s="23">
        <v>2.2000000000000002</v>
      </c>
      <c r="AI13" s="14">
        <v>0</v>
      </c>
      <c r="AJ13" s="14">
        <v>721.01499999999999</v>
      </c>
      <c r="AK13" s="14">
        <v>0</v>
      </c>
    </row>
    <row r="14" spans="1:37" x14ac:dyDescent="0.2">
      <c r="A14" s="14" t="s">
        <v>26</v>
      </c>
      <c r="B14" s="18" t="s">
        <v>45</v>
      </c>
      <c r="C14" s="18">
        <v>2021</v>
      </c>
      <c r="D14" s="11">
        <v>44384</v>
      </c>
      <c r="E14" s="20" t="s">
        <v>77</v>
      </c>
      <c r="F14" s="1">
        <v>6</v>
      </c>
      <c r="G14" s="2" t="s">
        <v>37</v>
      </c>
      <c r="H14" s="2">
        <v>60</v>
      </c>
      <c r="I14" s="2" t="s">
        <v>97</v>
      </c>
      <c r="J14" s="1" t="s">
        <v>97</v>
      </c>
      <c r="K14" s="1" t="s">
        <v>95</v>
      </c>
      <c r="L14" s="2" t="s">
        <v>94</v>
      </c>
      <c r="M14" s="2">
        <v>5</v>
      </c>
      <c r="N14" s="7">
        <v>0.3</v>
      </c>
      <c r="O14" s="7">
        <v>6.04</v>
      </c>
      <c r="P14" s="3">
        <v>10.57</v>
      </c>
      <c r="Q14" s="3">
        <v>4145.3580000000002</v>
      </c>
      <c r="R14" s="3">
        <v>494.13499999999999</v>
      </c>
      <c r="S14" s="7">
        <v>572.69399999999996</v>
      </c>
      <c r="T14" s="7">
        <v>0.746</v>
      </c>
      <c r="U14">
        <v>1441.94</v>
      </c>
      <c r="V14" s="7">
        <v>1276.1400000000001</v>
      </c>
      <c r="W14" s="7">
        <v>509.09899999999999</v>
      </c>
      <c r="X14" s="7">
        <v>603.66800000000001</v>
      </c>
      <c r="Y14" s="7">
        <v>18.77</v>
      </c>
      <c r="Z14" s="7">
        <v>1.3320000000000001</v>
      </c>
      <c r="AA14" s="7">
        <v>2.629</v>
      </c>
      <c r="AB14" s="7">
        <v>1.3129999999999999</v>
      </c>
      <c r="AC14" s="7">
        <v>0.97599999999999998</v>
      </c>
      <c r="AD14" s="7">
        <v>1.1779999999999999</v>
      </c>
      <c r="AE14" s="7">
        <v>0.16600000000000001</v>
      </c>
      <c r="AF14" s="10">
        <v>9.5000000000000001E-2</v>
      </c>
      <c r="AG14" s="14"/>
      <c r="AH14" s="23">
        <v>3.27</v>
      </c>
      <c r="AI14" s="14">
        <v>35</v>
      </c>
      <c r="AJ14" s="7">
        <v>413.88900000000001</v>
      </c>
      <c r="AK14" s="7">
        <v>206.95</v>
      </c>
    </row>
    <row r="15" spans="1:37" x14ac:dyDescent="0.2">
      <c r="A15" s="14" t="s">
        <v>26</v>
      </c>
      <c r="B15" s="18" t="s">
        <v>46</v>
      </c>
      <c r="C15" s="18">
        <v>2021</v>
      </c>
      <c r="D15" s="11">
        <v>44405</v>
      </c>
      <c r="E15" s="20" t="s">
        <v>77</v>
      </c>
      <c r="F15" s="1">
        <v>6</v>
      </c>
      <c r="G15" s="15" t="s">
        <v>37</v>
      </c>
      <c r="H15" s="15">
        <v>70</v>
      </c>
      <c r="I15" s="15" t="s">
        <v>97</v>
      </c>
      <c r="J15" s="1" t="s">
        <v>97</v>
      </c>
      <c r="K15" s="1" t="s">
        <v>95</v>
      </c>
      <c r="L15" s="2" t="s">
        <v>94</v>
      </c>
      <c r="M15" s="15">
        <v>5</v>
      </c>
      <c r="N15" s="14">
        <v>0.4</v>
      </c>
      <c r="O15" s="14">
        <v>7.36</v>
      </c>
      <c r="P15" s="14">
        <v>17</v>
      </c>
      <c r="Q15" s="14">
        <v>3844.8249999999998</v>
      </c>
      <c r="R15" s="14">
        <v>1092.393</v>
      </c>
      <c r="S15" s="14">
        <v>670.85500000000002</v>
      </c>
      <c r="T15" s="14">
        <v>1.2430000000000001</v>
      </c>
      <c r="U15">
        <v>2924.56</v>
      </c>
      <c r="V15" s="14">
        <v>2144.7199999999998</v>
      </c>
      <c r="W15" s="14">
        <v>344.94200000000001</v>
      </c>
      <c r="X15" s="14">
        <v>173.72499999999999</v>
      </c>
      <c r="Y15" s="14">
        <v>24.343</v>
      </c>
      <c r="Z15" s="14">
        <v>2.343</v>
      </c>
      <c r="AA15" s="14">
        <v>2.2130000000000001</v>
      </c>
      <c r="AB15" s="24">
        <v>0.98899999999999999</v>
      </c>
      <c r="AC15" s="24">
        <v>2.8180000000000001</v>
      </c>
      <c r="AD15" s="24">
        <v>16.521000000000001</v>
      </c>
      <c r="AE15" s="24">
        <v>0.252</v>
      </c>
      <c r="AF15" s="10">
        <v>0.44800000000000001</v>
      </c>
      <c r="AG15" s="24"/>
      <c r="AH15" s="23">
        <v>2.2400000000000002</v>
      </c>
      <c r="AI15" s="14">
        <v>26</v>
      </c>
      <c r="AJ15" s="7">
        <v>654.33000000000004</v>
      </c>
      <c r="AK15" s="7">
        <v>0</v>
      </c>
    </row>
    <row r="16" spans="1:37" x14ac:dyDescent="0.2">
      <c r="A16" s="14" t="s">
        <v>24</v>
      </c>
      <c r="B16" s="18" t="s">
        <v>44</v>
      </c>
      <c r="C16" s="22">
        <v>2020</v>
      </c>
      <c r="D16" s="17">
        <v>44036</v>
      </c>
      <c r="E16" s="20" t="s">
        <v>76</v>
      </c>
      <c r="F16" s="1">
        <v>9</v>
      </c>
      <c r="G16" s="2" t="s">
        <v>37</v>
      </c>
      <c r="H16" s="2">
        <v>81</v>
      </c>
      <c r="I16" s="2" t="s">
        <v>97</v>
      </c>
      <c r="J16" s="1" t="s">
        <v>92</v>
      </c>
      <c r="K16" s="1" t="s">
        <v>95</v>
      </c>
      <c r="L16" s="2" t="s">
        <v>94</v>
      </c>
      <c r="M16" s="2">
        <v>4</v>
      </c>
      <c r="N16" s="7">
        <v>1</v>
      </c>
      <c r="O16" s="7">
        <v>6.68</v>
      </c>
      <c r="P16" s="3">
        <v>17.2</v>
      </c>
      <c r="Q16" s="3">
        <v>2810.5859999999998</v>
      </c>
      <c r="R16" s="3">
        <v>2468.91</v>
      </c>
      <c r="S16" s="7">
        <v>940.65300000000002</v>
      </c>
      <c r="T16" s="7">
        <v>2.31</v>
      </c>
      <c r="U16">
        <v>2640.73</v>
      </c>
      <c r="V16" s="14">
        <v>3370.25</v>
      </c>
      <c r="W16" s="14">
        <v>361.17399999999998</v>
      </c>
      <c r="X16" s="14">
        <v>153.22399999999999</v>
      </c>
      <c r="Y16" s="14">
        <v>15.018000000000001</v>
      </c>
      <c r="Z16" s="7">
        <v>1.6020000000000001</v>
      </c>
      <c r="AA16" s="7">
        <v>4.1989999999999998</v>
      </c>
      <c r="AB16" s="24">
        <v>0.77300000000000002</v>
      </c>
      <c r="AC16" s="24">
        <v>2.145</v>
      </c>
      <c r="AD16" s="24">
        <v>0.505</v>
      </c>
      <c r="AE16" s="24">
        <v>0.20300000000000001</v>
      </c>
      <c r="AF16" s="10">
        <v>0.23599999999999999</v>
      </c>
      <c r="AG16" s="24">
        <v>0.1</v>
      </c>
      <c r="AH16" s="23">
        <v>2.2400000000000002</v>
      </c>
      <c r="AI16" s="14">
        <v>47</v>
      </c>
      <c r="AJ16" s="7">
        <v>864.66099999999994</v>
      </c>
      <c r="AK16" s="7">
        <v>888.28</v>
      </c>
    </row>
    <row r="17" spans="1:37" x14ac:dyDescent="0.2">
      <c r="A17" s="14" t="s">
        <v>26</v>
      </c>
      <c r="B17" s="18" t="s">
        <v>45</v>
      </c>
      <c r="C17" s="18">
        <v>2021</v>
      </c>
      <c r="D17" s="11">
        <v>44384</v>
      </c>
      <c r="E17" s="20" t="s">
        <v>76</v>
      </c>
      <c r="F17" s="1">
        <v>9</v>
      </c>
      <c r="G17" s="2" t="s">
        <v>37</v>
      </c>
      <c r="H17" s="2">
        <v>60</v>
      </c>
      <c r="I17" s="2" t="s">
        <v>97</v>
      </c>
      <c r="J17" s="1" t="s">
        <v>92</v>
      </c>
      <c r="K17" s="1" t="s">
        <v>95</v>
      </c>
      <c r="L17" s="2" t="s">
        <v>94</v>
      </c>
      <c r="M17" s="2">
        <v>4</v>
      </c>
      <c r="N17" s="7">
        <v>0.3</v>
      </c>
      <c r="O17" s="7">
        <v>6.03</v>
      </c>
      <c r="P17" s="3">
        <v>11.22</v>
      </c>
      <c r="Q17" s="3">
        <v>3949.732</v>
      </c>
      <c r="R17" s="3">
        <v>403.04399999999998</v>
      </c>
      <c r="S17" s="7">
        <v>546.15</v>
      </c>
      <c r="T17" s="7">
        <v>0.93799999999999994</v>
      </c>
      <c r="U17">
        <v>3237.75</v>
      </c>
      <c r="V17" s="7">
        <v>1565.35</v>
      </c>
      <c r="W17" s="7">
        <v>530.79899999999998</v>
      </c>
      <c r="X17" s="7">
        <v>606.12199999999996</v>
      </c>
      <c r="Y17" s="7">
        <v>16.733000000000001</v>
      </c>
      <c r="Z17" s="7">
        <v>1.1919999999999999</v>
      </c>
      <c r="AA17" s="7">
        <v>2.5649999999999999</v>
      </c>
      <c r="AB17" s="7">
        <v>1.5680000000000001</v>
      </c>
      <c r="AC17" s="7">
        <v>0.873</v>
      </c>
      <c r="AD17" s="7">
        <v>1.052</v>
      </c>
      <c r="AE17" s="7">
        <v>0.108</v>
      </c>
      <c r="AF17" s="10">
        <v>8.6999999999999994E-2</v>
      </c>
      <c r="AG17" s="14"/>
      <c r="AH17" s="23">
        <v>2.79</v>
      </c>
      <c r="AI17" s="14">
        <v>12</v>
      </c>
      <c r="AJ17" s="7">
        <v>464.28199999999998</v>
      </c>
      <c r="AK17" s="7">
        <v>775.62</v>
      </c>
    </row>
    <row r="18" spans="1:37" x14ac:dyDescent="0.2">
      <c r="A18" s="14" t="s">
        <v>26</v>
      </c>
      <c r="B18" s="18" t="s">
        <v>46</v>
      </c>
      <c r="C18" s="18">
        <v>2021</v>
      </c>
      <c r="D18" s="11">
        <v>44405</v>
      </c>
      <c r="E18" s="20" t="s">
        <v>76</v>
      </c>
      <c r="F18" s="1">
        <v>9</v>
      </c>
      <c r="G18" s="15" t="s">
        <v>37</v>
      </c>
      <c r="H18" s="15">
        <v>70</v>
      </c>
      <c r="I18" s="15" t="s">
        <v>97</v>
      </c>
      <c r="J18" s="1" t="s">
        <v>92</v>
      </c>
      <c r="K18" s="1" t="s">
        <v>95</v>
      </c>
      <c r="L18" s="2" t="s">
        <v>94</v>
      </c>
      <c r="M18" s="15">
        <v>4</v>
      </c>
      <c r="N18" s="14">
        <v>0.5</v>
      </c>
      <c r="O18" s="14">
        <v>7.28</v>
      </c>
      <c r="P18" s="14">
        <v>17.32</v>
      </c>
      <c r="Q18" s="14">
        <v>4128.1679999999997</v>
      </c>
      <c r="R18" s="14">
        <v>1420.9849999999999</v>
      </c>
      <c r="S18" s="14">
        <v>851.13699999999994</v>
      </c>
      <c r="T18" s="14">
        <v>1.8129999999999999</v>
      </c>
      <c r="U18">
        <v>3405.39</v>
      </c>
      <c r="V18" s="14">
        <v>1644.05</v>
      </c>
      <c r="W18" s="14">
        <v>291.80900000000003</v>
      </c>
      <c r="X18" s="14">
        <v>153.85300000000001</v>
      </c>
      <c r="Y18" s="14">
        <v>24.259</v>
      </c>
      <c r="Z18" s="14">
        <v>2.2989999999999999</v>
      </c>
      <c r="AA18" s="14">
        <v>2.8359999999999999</v>
      </c>
      <c r="AB18" s="24">
        <v>0.86399999999999999</v>
      </c>
      <c r="AC18" s="24">
        <v>3.819</v>
      </c>
      <c r="AD18" s="24">
        <v>24.718</v>
      </c>
      <c r="AE18" s="24">
        <v>0.25600000000000001</v>
      </c>
      <c r="AF18" s="10">
        <v>0.36499999999999999</v>
      </c>
      <c r="AG18" s="24"/>
      <c r="AH18" s="23">
        <v>1.1499999999999999</v>
      </c>
      <c r="AI18" s="14">
        <v>14</v>
      </c>
      <c r="AJ18" s="7">
        <v>244.78100000000001</v>
      </c>
      <c r="AK18" s="7">
        <v>0</v>
      </c>
    </row>
    <row r="19" spans="1:37" x14ac:dyDescent="0.2">
      <c r="A19" s="14" t="s">
        <v>29</v>
      </c>
      <c r="B19" s="18" t="s">
        <v>47</v>
      </c>
      <c r="C19" s="18">
        <v>2022</v>
      </c>
      <c r="D19" s="11">
        <v>44750</v>
      </c>
      <c r="E19" s="20" t="s">
        <v>76</v>
      </c>
      <c r="F19" s="1">
        <v>9</v>
      </c>
      <c r="G19" s="20" t="s">
        <v>37</v>
      </c>
      <c r="H19" s="20">
        <v>66</v>
      </c>
      <c r="I19" s="20" t="s">
        <v>97</v>
      </c>
      <c r="J19" s="1" t="s">
        <v>92</v>
      </c>
      <c r="K19" s="1" t="s">
        <v>95</v>
      </c>
      <c r="L19" s="1" t="s">
        <v>94</v>
      </c>
      <c r="M19" s="20">
        <v>4</v>
      </c>
      <c r="N19" s="14">
        <v>0.5</v>
      </c>
      <c r="O19" s="14">
        <v>6.44</v>
      </c>
      <c r="P19" s="14">
        <v>19.2</v>
      </c>
      <c r="Q19" s="14">
        <v>4665.46</v>
      </c>
      <c r="R19" s="14">
        <v>1646.1130000000001</v>
      </c>
      <c r="S19" s="14">
        <v>774.95799999999997</v>
      </c>
      <c r="T19" s="14">
        <v>5.6440000000000001</v>
      </c>
      <c r="U19">
        <v>3815.92</v>
      </c>
      <c r="V19" s="14">
        <v>3109.42</v>
      </c>
      <c r="W19" s="14">
        <v>368.15199999999999</v>
      </c>
      <c r="X19" s="14">
        <v>313.83</v>
      </c>
      <c r="Y19" s="14">
        <v>17.417000000000002</v>
      </c>
      <c r="Z19" s="14">
        <v>2.4529999999999998</v>
      </c>
      <c r="AA19" s="14">
        <v>6.2519999999999998</v>
      </c>
      <c r="AB19" s="24">
        <v>1.181</v>
      </c>
      <c r="AC19" s="24">
        <v>4.6369999999999996</v>
      </c>
      <c r="AD19" s="24">
        <v>0.751</v>
      </c>
      <c r="AE19" s="24">
        <v>0.313</v>
      </c>
      <c r="AF19" s="10">
        <v>0.33</v>
      </c>
      <c r="AG19" s="24">
        <v>2.9375</v>
      </c>
      <c r="AH19" s="23">
        <v>0.91</v>
      </c>
      <c r="AI19" s="14">
        <v>4</v>
      </c>
      <c r="AJ19" s="7">
        <v>147.935</v>
      </c>
      <c r="AK19" s="7">
        <v>0</v>
      </c>
    </row>
    <row r="20" spans="1:37" x14ac:dyDescent="0.2">
      <c r="A20" s="14" t="s">
        <v>29</v>
      </c>
      <c r="B20" s="18" t="s">
        <v>48</v>
      </c>
      <c r="C20" s="18">
        <v>2022</v>
      </c>
      <c r="D20" s="11">
        <v>44769</v>
      </c>
      <c r="E20" s="20" t="s">
        <v>76</v>
      </c>
      <c r="F20" s="1">
        <v>9</v>
      </c>
      <c r="G20" s="20" t="s">
        <v>37</v>
      </c>
      <c r="H20" s="20">
        <v>70</v>
      </c>
      <c r="I20" s="20" t="s">
        <v>97</v>
      </c>
      <c r="J20" s="1" t="s">
        <v>92</v>
      </c>
      <c r="K20" s="1" t="s">
        <v>95</v>
      </c>
      <c r="L20" s="1" t="s">
        <v>94</v>
      </c>
      <c r="M20" s="20">
        <v>4</v>
      </c>
      <c r="N20" s="14">
        <v>1</v>
      </c>
      <c r="O20" s="14">
        <v>6.09</v>
      </c>
      <c r="P20" s="14">
        <v>15.06</v>
      </c>
      <c r="Q20" s="14">
        <v>3902.027</v>
      </c>
      <c r="R20" s="14">
        <v>4137.192</v>
      </c>
      <c r="S20" s="14">
        <v>987.07</v>
      </c>
      <c r="T20" s="14">
        <v>18.617999999999999</v>
      </c>
      <c r="U20">
        <v>3378.67</v>
      </c>
      <c r="V20" s="14">
        <v>4013.29</v>
      </c>
      <c r="W20" s="14">
        <v>458.45100000000002</v>
      </c>
      <c r="X20" s="14">
        <v>232.01400000000001</v>
      </c>
      <c r="Y20" s="14">
        <v>19.776</v>
      </c>
      <c r="Z20" s="14">
        <v>3.2229999999999999</v>
      </c>
      <c r="AA20" s="14">
        <v>9.5749999999999993</v>
      </c>
      <c r="AB20" s="24">
        <v>0.878</v>
      </c>
      <c r="AC20" s="24">
        <v>7.4889999999999999</v>
      </c>
      <c r="AD20" s="24">
        <v>0.69699999999999995</v>
      </c>
      <c r="AE20" s="24">
        <v>0.221</v>
      </c>
      <c r="AF20" s="10">
        <v>0.313</v>
      </c>
      <c r="AG20" s="24">
        <v>8</v>
      </c>
      <c r="AH20" s="23">
        <v>0.91</v>
      </c>
      <c r="AI20" s="14">
        <v>15</v>
      </c>
      <c r="AJ20" s="7">
        <v>693.66099999999994</v>
      </c>
      <c r="AK20" s="7">
        <v>107.62</v>
      </c>
    </row>
    <row r="21" spans="1:37" x14ac:dyDescent="0.2">
      <c r="A21" s="14" t="s">
        <v>29</v>
      </c>
      <c r="B21" s="18" t="s">
        <v>47</v>
      </c>
      <c r="C21" s="18">
        <v>2022</v>
      </c>
      <c r="D21" s="11">
        <v>44750</v>
      </c>
      <c r="E21" s="20" t="s">
        <v>76</v>
      </c>
      <c r="F21" s="1">
        <v>12</v>
      </c>
      <c r="G21" s="20" t="s">
        <v>38</v>
      </c>
      <c r="H21" s="20">
        <v>66</v>
      </c>
      <c r="I21" s="20" t="s">
        <v>97</v>
      </c>
      <c r="J21" s="1" t="s">
        <v>92</v>
      </c>
      <c r="K21" s="1" t="s">
        <v>95</v>
      </c>
      <c r="L21" s="1" t="s">
        <v>94</v>
      </c>
      <c r="M21" s="20">
        <v>4</v>
      </c>
      <c r="N21" s="14">
        <v>0.7</v>
      </c>
      <c r="O21" s="14">
        <v>6.15</v>
      </c>
      <c r="P21" s="14">
        <v>16.5</v>
      </c>
      <c r="Q21" s="14">
        <v>4835.7079999999996</v>
      </c>
      <c r="R21" s="14">
        <v>1737.144</v>
      </c>
      <c r="S21" s="14">
        <v>743.95100000000002</v>
      </c>
      <c r="T21" s="14">
        <v>5.5039999999999996</v>
      </c>
      <c r="U21">
        <v>3923.55</v>
      </c>
      <c r="V21" s="14">
        <v>2708.66</v>
      </c>
      <c r="W21" s="14">
        <v>356.767</v>
      </c>
      <c r="X21" s="14">
        <v>339.85199999999998</v>
      </c>
      <c r="Y21" s="14">
        <v>22.692</v>
      </c>
      <c r="Z21" s="14">
        <v>2.3279999999999998</v>
      </c>
      <c r="AA21" s="14">
        <v>6.2389999999999999</v>
      </c>
      <c r="AB21" s="24">
        <v>1.0649999999999999</v>
      </c>
      <c r="AC21" s="24">
        <v>5.1539999999999999</v>
      </c>
      <c r="AD21" s="24">
        <v>0.67500000000000004</v>
      </c>
      <c r="AE21" s="24">
        <v>0.33</v>
      </c>
      <c r="AF21" s="10">
        <v>0.27600000000000002</v>
      </c>
      <c r="AG21" s="24">
        <v>6.5</v>
      </c>
      <c r="AH21" s="23">
        <v>1.1100000000000001</v>
      </c>
      <c r="AI21" s="14">
        <v>2</v>
      </c>
      <c r="AJ21" s="7">
        <v>853.72699999999998</v>
      </c>
      <c r="AK21" s="7">
        <v>82.12</v>
      </c>
    </row>
    <row r="22" spans="1:37" x14ac:dyDescent="0.2">
      <c r="A22" s="14" t="s">
        <v>29</v>
      </c>
      <c r="B22" s="18" t="s">
        <v>48</v>
      </c>
      <c r="C22" s="18">
        <v>2022</v>
      </c>
      <c r="D22" s="11">
        <v>44769</v>
      </c>
      <c r="E22" s="20" t="s">
        <v>76</v>
      </c>
      <c r="F22" s="1">
        <v>12</v>
      </c>
      <c r="G22" s="20" t="s">
        <v>38</v>
      </c>
      <c r="H22" s="20">
        <v>70</v>
      </c>
      <c r="I22" s="20" t="s">
        <v>97</v>
      </c>
      <c r="J22" s="1" t="s">
        <v>92</v>
      </c>
      <c r="K22" s="1" t="s">
        <v>95</v>
      </c>
      <c r="L22" s="1" t="s">
        <v>94</v>
      </c>
      <c r="M22" s="20">
        <v>4</v>
      </c>
      <c r="N22" s="14">
        <v>0.7</v>
      </c>
      <c r="O22" s="14">
        <v>6.05</v>
      </c>
      <c r="P22" s="14">
        <v>14.99</v>
      </c>
      <c r="Q22" s="14">
        <v>3917.866</v>
      </c>
      <c r="R22" s="14">
        <v>3866.3719999999998</v>
      </c>
      <c r="S22" s="14">
        <v>914.09500000000003</v>
      </c>
      <c r="T22" s="14">
        <v>2.1240000000000001</v>
      </c>
      <c r="U22">
        <v>2970.83</v>
      </c>
      <c r="V22" s="14">
        <v>4020.84</v>
      </c>
      <c r="W22" s="14">
        <v>397.28800000000001</v>
      </c>
      <c r="X22" s="14">
        <v>242.96100000000001</v>
      </c>
      <c r="Y22" s="14">
        <v>20.832999999999998</v>
      </c>
      <c r="Z22" s="14">
        <v>2.976</v>
      </c>
      <c r="AA22" s="14">
        <v>8.1199999999999992</v>
      </c>
      <c r="AB22" s="24">
        <v>0.73899999999999999</v>
      </c>
      <c r="AC22" s="24">
        <v>8.2530000000000001</v>
      </c>
      <c r="AD22" s="24">
        <v>0.60599999999999998</v>
      </c>
      <c r="AE22" s="24">
        <v>0.26100000000000001</v>
      </c>
      <c r="AF22" s="10">
        <v>0.51200000000000001</v>
      </c>
      <c r="AG22" s="24">
        <v>15.75</v>
      </c>
      <c r="AH22" s="7">
        <v>1.1399999999999999</v>
      </c>
      <c r="AI22" s="7">
        <v>0</v>
      </c>
      <c r="AJ22" s="7">
        <v>193.95</v>
      </c>
      <c r="AK22" s="7">
        <v>0</v>
      </c>
    </row>
    <row r="23" spans="1:37" x14ac:dyDescent="0.2">
      <c r="A23" s="14" t="s">
        <v>29</v>
      </c>
      <c r="B23" s="18" t="s">
        <v>47</v>
      </c>
      <c r="C23" s="18">
        <v>2022</v>
      </c>
      <c r="D23" s="11">
        <v>44750</v>
      </c>
      <c r="E23" s="20" t="s">
        <v>80</v>
      </c>
      <c r="F23" s="1">
        <v>14</v>
      </c>
      <c r="G23" s="20" t="s">
        <v>38</v>
      </c>
      <c r="H23" s="20">
        <v>66</v>
      </c>
      <c r="I23" s="20" t="s">
        <v>97</v>
      </c>
      <c r="J23" s="1" t="s">
        <v>91</v>
      </c>
      <c r="K23" s="1" t="s">
        <v>95</v>
      </c>
      <c r="L23" s="1" t="s">
        <v>71</v>
      </c>
      <c r="M23" s="20">
        <v>8</v>
      </c>
      <c r="N23" s="14">
        <v>0.8</v>
      </c>
      <c r="O23" s="14">
        <v>6.14</v>
      </c>
      <c r="P23" s="14">
        <v>15.89</v>
      </c>
      <c r="Q23" s="14">
        <v>4912.866</v>
      </c>
      <c r="R23" s="14">
        <v>1406.1210000000001</v>
      </c>
      <c r="S23" s="14">
        <v>718.99199999999996</v>
      </c>
      <c r="T23" s="14">
        <v>5.5819999999999999</v>
      </c>
      <c r="U23">
        <v>2590.6</v>
      </c>
      <c r="V23" s="14">
        <v>2407.23</v>
      </c>
      <c r="W23" s="14">
        <v>394.97899999999998</v>
      </c>
      <c r="X23" s="14">
        <v>349.51600000000002</v>
      </c>
      <c r="Y23" s="14">
        <v>17.971</v>
      </c>
      <c r="Z23" s="14">
        <v>2.0779999999999998</v>
      </c>
      <c r="AA23" s="14">
        <v>4.3769999999999998</v>
      </c>
      <c r="AB23" s="24">
        <v>1.115</v>
      </c>
      <c r="AC23" s="24">
        <v>4.3949999999999996</v>
      </c>
      <c r="AD23" s="24">
        <v>0.88</v>
      </c>
      <c r="AE23" s="24">
        <v>0.41299999999999998</v>
      </c>
      <c r="AF23" s="10">
        <v>0.33100000000000002</v>
      </c>
      <c r="AG23" s="24">
        <v>4.5625</v>
      </c>
      <c r="AH23" s="7">
        <v>0.95</v>
      </c>
      <c r="AI23" s="7">
        <v>0</v>
      </c>
      <c r="AJ23" s="7">
        <v>170.524</v>
      </c>
      <c r="AK23" s="7">
        <v>0</v>
      </c>
    </row>
    <row r="24" spans="1:37" x14ac:dyDescent="0.2">
      <c r="A24" s="14" t="s">
        <v>29</v>
      </c>
      <c r="B24" s="18" t="s">
        <v>48</v>
      </c>
      <c r="C24" s="18">
        <v>2022</v>
      </c>
      <c r="D24" s="11">
        <v>44769</v>
      </c>
      <c r="E24" s="20" t="s">
        <v>80</v>
      </c>
      <c r="F24" s="1">
        <v>14</v>
      </c>
      <c r="G24" s="20" t="s">
        <v>38</v>
      </c>
      <c r="H24" s="20">
        <v>70</v>
      </c>
      <c r="I24" s="20" t="s">
        <v>97</v>
      </c>
      <c r="J24" s="1" t="s">
        <v>91</v>
      </c>
      <c r="K24" s="1" t="s">
        <v>95</v>
      </c>
      <c r="L24" s="1" t="s">
        <v>71</v>
      </c>
      <c r="M24" s="20">
        <v>8</v>
      </c>
      <c r="N24" s="14">
        <v>0.8</v>
      </c>
      <c r="O24" s="14">
        <v>6.08</v>
      </c>
      <c r="P24" s="14">
        <v>14.2</v>
      </c>
      <c r="Q24" s="14">
        <v>4396.3270000000002</v>
      </c>
      <c r="R24" s="14">
        <v>3382.7849999999999</v>
      </c>
      <c r="S24" s="14">
        <v>929.37800000000004</v>
      </c>
      <c r="T24" s="14">
        <v>2.4649999999999999</v>
      </c>
      <c r="U24">
        <v>2904.71</v>
      </c>
      <c r="V24" s="14">
        <v>3598.69</v>
      </c>
      <c r="W24" s="14">
        <v>397.07499999999999</v>
      </c>
      <c r="X24" s="14">
        <v>247.97399999999999</v>
      </c>
      <c r="Y24" s="14">
        <v>19.870999999999999</v>
      </c>
      <c r="Z24" s="14">
        <v>2.6030000000000002</v>
      </c>
      <c r="AA24" s="14">
        <v>6.11</v>
      </c>
      <c r="AB24" s="24">
        <v>0.77900000000000003</v>
      </c>
      <c r="AC24" s="24">
        <v>6.9349999999999996</v>
      </c>
      <c r="AD24" s="24">
        <v>0.75700000000000001</v>
      </c>
      <c r="AE24" s="24">
        <v>0.29799999999999999</v>
      </c>
      <c r="AF24" s="10">
        <v>0.5</v>
      </c>
      <c r="AG24" s="24">
        <v>9.6875</v>
      </c>
      <c r="AH24" s="23">
        <v>1.0900000000000001</v>
      </c>
      <c r="AI24" s="14">
        <v>0</v>
      </c>
      <c r="AJ24" s="7">
        <v>956.22699999999998</v>
      </c>
      <c r="AK24" s="7">
        <v>32.799999999999997</v>
      </c>
    </row>
    <row r="25" spans="1:37" x14ac:dyDescent="0.2">
      <c r="A25" s="14" t="s">
        <v>29</v>
      </c>
      <c r="B25" s="18" t="s">
        <v>47</v>
      </c>
      <c r="C25" s="18">
        <v>2022</v>
      </c>
      <c r="D25" s="11">
        <v>44750</v>
      </c>
      <c r="E25" s="20" t="s">
        <v>79</v>
      </c>
      <c r="F25" s="1">
        <v>15</v>
      </c>
      <c r="G25" s="20" t="s">
        <v>38</v>
      </c>
      <c r="H25" s="20">
        <v>66</v>
      </c>
      <c r="I25" s="20" t="s">
        <v>97</v>
      </c>
      <c r="J25" s="1" t="s">
        <v>71</v>
      </c>
      <c r="K25" s="1" t="s">
        <v>95</v>
      </c>
      <c r="L25" s="1" t="s">
        <v>94</v>
      </c>
      <c r="M25" s="20">
        <v>7</v>
      </c>
      <c r="N25" s="14">
        <v>0.5</v>
      </c>
      <c r="O25" s="14">
        <v>6.25</v>
      </c>
      <c r="P25" s="14">
        <v>18.079999999999998</v>
      </c>
      <c r="Q25" s="14">
        <v>5046.96</v>
      </c>
      <c r="R25" s="14">
        <v>1111.931</v>
      </c>
      <c r="S25" s="14">
        <v>701.04600000000005</v>
      </c>
      <c r="T25" s="14">
        <v>6.1479999999999997</v>
      </c>
      <c r="U25">
        <v>2178.17</v>
      </c>
      <c r="V25" s="14">
        <v>2913.51</v>
      </c>
      <c r="W25" s="14">
        <v>438.54300000000001</v>
      </c>
      <c r="X25" s="14">
        <v>363.25900000000001</v>
      </c>
      <c r="Y25" s="14">
        <v>17.593</v>
      </c>
      <c r="Z25" s="14">
        <v>2.3530000000000002</v>
      </c>
      <c r="AA25" s="14">
        <v>4.8959999999999999</v>
      </c>
      <c r="AB25" s="24">
        <v>1.343</v>
      </c>
      <c r="AC25" s="24">
        <v>3.3290000000000002</v>
      </c>
      <c r="AD25" s="24">
        <v>0.80900000000000005</v>
      </c>
      <c r="AE25" s="24">
        <v>0.23300000000000001</v>
      </c>
      <c r="AF25" s="10">
        <v>0.34799999999999998</v>
      </c>
      <c r="AG25" s="24">
        <v>2.3125</v>
      </c>
      <c r="AH25" s="23">
        <v>1.0900000000000001</v>
      </c>
      <c r="AI25" s="14">
        <v>0</v>
      </c>
      <c r="AJ25" s="7">
        <v>414.04300000000001</v>
      </c>
      <c r="AK25" s="7">
        <v>196.28</v>
      </c>
    </row>
    <row r="26" spans="1:37" x14ac:dyDescent="0.2">
      <c r="A26" s="14" t="s">
        <v>29</v>
      </c>
      <c r="B26" s="18" t="s">
        <v>48</v>
      </c>
      <c r="C26" s="18">
        <v>2022</v>
      </c>
      <c r="D26" s="11">
        <v>44769</v>
      </c>
      <c r="E26" s="20" t="s">
        <v>79</v>
      </c>
      <c r="F26" s="1">
        <v>15</v>
      </c>
      <c r="G26" s="20" t="s">
        <v>38</v>
      </c>
      <c r="H26" s="20">
        <v>70</v>
      </c>
      <c r="I26" s="20" t="s">
        <v>97</v>
      </c>
      <c r="J26" s="1" t="s">
        <v>71</v>
      </c>
      <c r="K26" s="1" t="s">
        <v>95</v>
      </c>
      <c r="L26" s="1" t="s">
        <v>94</v>
      </c>
      <c r="M26" s="20">
        <v>7</v>
      </c>
      <c r="N26" s="14">
        <v>0.7</v>
      </c>
      <c r="O26" s="14">
        <v>6.03</v>
      </c>
      <c r="P26" s="14">
        <v>15.01</v>
      </c>
      <c r="Q26" s="14">
        <v>4469.692</v>
      </c>
      <c r="R26" s="14">
        <v>3389.2840000000001</v>
      </c>
      <c r="S26" s="14">
        <v>871.66499999999996</v>
      </c>
      <c r="T26" s="14">
        <v>3.1739999999999999</v>
      </c>
      <c r="U26">
        <v>3770.45</v>
      </c>
      <c r="V26" s="14">
        <v>4013.68</v>
      </c>
      <c r="W26" s="14">
        <v>387.029</v>
      </c>
      <c r="X26" s="14">
        <v>227.02699999999999</v>
      </c>
      <c r="Y26" s="14">
        <v>22.957999999999998</v>
      </c>
      <c r="Z26" s="14">
        <v>2.6619999999999999</v>
      </c>
      <c r="AA26" s="14">
        <v>7.742</v>
      </c>
      <c r="AB26" s="24">
        <v>0.74199999999999999</v>
      </c>
      <c r="AC26" s="24">
        <v>6.34</v>
      </c>
      <c r="AD26" s="24">
        <v>0.64900000000000002</v>
      </c>
      <c r="AE26" s="24">
        <v>0.26700000000000002</v>
      </c>
      <c r="AF26" s="10">
        <v>0.29399999999999998</v>
      </c>
      <c r="AG26" s="24">
        <v>4.8125</v>
      </c>
      <c r="AH26" s="13">
        <v>9.8000000000000007</v>
      </c>
      <c r="AI26" s="7">
        <v>0</v>
      </c>
      <c r="AJ26" s="7">
        <v>470.05200000000002</v>
      </c>
      <c r="AK26" s="7">
        <v>59.94</v>
      </c>
    </row>
    <row r="27" spans="1:37" x14ac:dyDescent="0.2">
      <c r="A27" s="14" t="s">
        <v>24</v>
      </c>
      <c r="B27" s="18" t="s">
        <v>44</v>
      </c>
      <c r="C27" s="22">
        <v>2020</v>
      </c>
      <c r="D27" s="17">
        <v>44036</v>
      </c>
      <c r="E27" s="20" t="s">
        <v>77</v>
      </c>
      <c r="F27" s="1">
        <v>16</v>
      </c>
      <c r="G27" s="2" t="s">
        <v>38</v>
      </c>
      <c r="H27" s="2">
        <v>81</v>
      </c>
      <c r="I27" s="2" t="s">
        <v>97</v>
      </c>
      <c r="J27" s="1" t="s">
        <v>97</v>
      </c>
      <c r="K27" s="1" t="s">
        <v>95</v>
      </c>
      <c r="L27" s="2" t="s">
        <v>94</v>
      </c>
      <c r="M27" s="2">
        <v>5</v>
      </c>
      <c r="N27" s="7">
        <v>1.3</v>
      </c>
      <c r="O27" s="7">
        <v>6.46</v>
      </c>
      <c r="P27" s="3">
        <v>13.19</v>
      </c>
      <c r="Q27" s="3">
        <v>3003.8670000000002</v>
      </c>
      <c r="R27" s="3">
        <v>2972.6010000000001</v>
      </c>
      <c r="S27" s="7">
        <v>844.84299999999996</v>
      </c>
      <c r="T27" s="7">
        <v>1.992</v>
      </c>
      <c r="U27">
        <v>2092.39</v>
      </c>
      <c r="V27" s="7">
        <v>2525.67</v>
      </c>
      <c r="W27" s="14">
        <v>344.07900000000001</v>
      </c>
      <c r="X27" s="14">
        <v>139.792</v>
      </c>
      <c r="Y27" s="14">
        <v>15.555999999999999</v>
      </c>
      <c r="Z27" s="7">
        <v>1.6559999999999999</v>
      </c>
      <c r="AA27" s="7">
        <v>5.31</v>
      </c>
      <c r="AB27" s="24">
        <v>0.499</v>
      </c>
      <c r="AC27" s="24">
        <v>3.6930000000000001</v>
      </c>
      <c r="AD27" s="24">
        <v>0.28000000000000003</v>
      </c>
      <c r="AE27" s="24">
        <v>0.311</v>
      </c>
      <c r="AF27" s="10">
        <v>0.27100000000000002</v>
      </c>
      <c r="AG27" s="24">
        <v>0.1</v>
      </c>
      <c r="AH27" s="13">
        <v>11.76</v>
      </c>
      <c r="AI27" s="7">
        <v>0</v>
      </c>
      <c r="AJ27" s="7">
        <v>214.465</v>
      </c>
      <c r="AK27" s="7">
        <v>0</v>
      </c>
    </row>
    <row r="28" spans="1:37" x14ac:dyDescent="0.2">
      <c r="A28" s="14" t="s">
        <v>26</v>
      </c>
      <c r="B28" s="18" t="s">
        <v>45</v>
      </c>
      <c r="C28" s="18">
        <v>2021</v>
      </c>
      <c r="D28" s="11">
        <v>44384</v>
      </c>
      <c r="E28" s="20" t="s">
        <v>77</v>
      </c>
      <c r="F28" s="1">
        <v>16</v>
      </c>
      <c r="G28" s="2" t="s">
        <v>38</v>
      </c>
      <c r="H28" s="2">
        <v>60</v>
      </c>
      <c r="I28" s="2" t="s">
        <v>97</v>
      </c>
      <c r="J28" s="1" t="s">
        <v>97</v>
      </c>
      <c r="K28" s="1" t="s">
        <v>95</v>
      </c>
      <c r="L28" s="2" t="s">
        <v>94</v>
      </c>
      <c r="M28" s="2">
        <v>5</v>
      </c>
      <c r="N28" s="7">
        <v>0.5</v>
      </c>
      <c r="O28" s="7">
        <v>5.89</v>
      </c>
      <c r="P28" s="3">
        <v>10.59</v>
      </c>
      <c r="Q28" s="3">
        <v>3828.1680000000001</v>
      </c>
      <c r="R28" s="3">
        <v>468.34699999999998</v>
      </c>
      <c r="S28" s="7">
        <v>587.28200000000004</v>
      </c>
      <c r="T28" s="7">
        <v>0.159</v>
      </c>
      <c r="U28">
        <v>1037.55</v>
      </c>
      <c r="V28" s="7">
        <v>1725.93</v>
      </c>
      <c r="W28" s="7">
        <v>539.28499999999997</v>
      </c>
      <c r="X28" s="7">
        <v>552.80200000000002</v>
      </c>
      <c r="Y28" s="7">
        <v>21.143999999999998</v>
      </c>
      <c r="Z28" s="7">
        <v>1.204</v>
      </c>
      <c r="AA28" s="7">
        <v>2.3969999999999998</v>
      </c>
      <c r="AB28" s="7">
        <v>1.3049999999999999</v>
      </c>
      <c r="AC28" s="7">
        <v>1.06</v>
      </c>
      <c r="AD28" s="7">
        <v>1.111</v>
      </c>
      <c r="AE28" s="7">
        <v>0.19</v>
      </c>
      <c r="AF28" s="14">
        <v>4.7E-2</v>
      </c>
      <c r="AG28" s="14"/>
      <c r="AH28" s="13">
        <v>6.51</v>
      </c>
      <c r="AI28" s="7">
        <v>24</v>
      </c>
      <c r="AJ28" s="7">
        <v>1311.1320000000001</v>
      </c>
      <c r="AK28" s="7">
        <v>42.76</v>
      </c>
    </row>
    <row r="29" spans="1:37" x14ac:dyDescent="0.2">
      <c r="A29" s="14" t="s">
        <v>26</v>
      </c>
      <c r="B29" s="18" t="s">
        <v>46</v>
      </c>
      <c r="C29" s="18">
        <v>2021</v>
      </c>
      <c r="D29" s="11">
        <v>44405</v>
      </c>
      <c r="E29" s="20" t="s">
        <v>77</v>
      </c>
      <c r="F29" s="1">
        <v>16</v>
      </c>
      <c r="G29" s="15" t="s">
        <v>38</v>
      </c>
      <c r="H29" s="15">
        <v>70</v>
      </c>
      <c r="I29" s="15" t="s">
        <v>97</v>
      </c>
      <c r="J29" s="1" t="s">
        <v>97</v>
      </c>
      <c r="K29" s="1" t="s">
        <v>95</v>
      </c>
      <c r="L29" s="2" t="s">
        <v>94</v>
      </c>
      <c r="M29" s="15">
        <v>5</v>
      </c>
      <c r="N29" s="14">
        <v>0.3</v>
      </c>
      <c r="O29" s="14">
        <v>7.07</v>
      </c>
      <c r="P29" s="14">
        <v>15.42</v>
      </c>
      <c r="Q29" s="14">
        <v>3644.1379999999999</v>
      </c>
      <c r="R29" s="14">
        <v>1236.903</v>
      </c>
      <c r="S29" s="14">
        <v>672.15</v>
      </c>
      <c r="T29" s="14">
        <v>4</v>
      </c>
      <c r="U29">
        <v>3149.1</v>
      </c>
      <c r="V29" s="14">
        <v>2466.7800000000002</v>
      </c>
      <c r="W29" s="14">
        <v>317.822</v>
      </c>
      <c r="X29" s="14">
        <v>232.578</v>
      </c>
      <c r="Y29" s="14">
        <v>27.312000000000001</v>
      </c>
      <c r="Z29" s="14">
        <v>2.456</v>
      </c>
      <c r="AA29" s="14">
        <v>2.0750000000000002</v>
      </c>
      <c r="AB29" s="24">
        <v>0.83</v>
      </c>
      <c r="AC29" s="24">
        <v>3.0329999999999999</v>
      </c>
      <c r="AD29" s="24">
        <v>17.832999999999998</v>
      </c>
      <c r="AE29" s="24">
        <v>0.187</v>
      </c>
      <c r="AF29" s="10">
        <v>0.46300000000000002</v>
      </c>
      <c r="AG29" s="24"/>
      <c r="AH29" s="7">
        <v>12.37</v>
      </c>
      <c r="AI29" s="7">
        <v>19</v>
      </c>
      <c r="AJ29" s="7">
        <v>1424.36</v>
      </c>
      <c r="AK29" s="7">
        <v>421.3</v>
      </c>
    </row>
    <row r="30" spans="1:37" x14ac:dyDescent="0.2">
      <c r="A30" s="14" t="s">
        <v>29</v>
      </c>
      <c r="B30" s="18" t="s">
        <v>47</v>
      </c>
      <c r="C30" s="18">
        <v>2022</v>
      </c>
      <c r="D30" s="11">
        <v>44750</v>
      </c>
      <c r="E30" s="20" t="s">
        <v>74</v>
      </c>
      <c r="F30" s="1">
        <v>16</v>
      </c>
      <c r="G30" s="20" t="s">
        <v>38</v>
      </c>
      <c r="H30" s="20">
        <v>66</v>
      </c>
      <c r="I30" s="20" t="s">
        <v>97</v>
      </c>
      <c r="J30" s="1" t="s">
        <v>91</v>
      </c>
      <c r="K30" s="1" t="s">
        <v>95</v>
      </c>
      <c r="L30" s="1" t="s">
        <v>93</v>
      </c>
      <c r="M30" s="20">
        <v>2</v>
      </c>
      <c r="N30" s="14">
        <v>1</v>
      </c>
      <c r="O30" s="14">
        <v>6.13</v>
      </c>
      <c r="P30" s="14">
        <v>13.93</v>
      </c>
      <c r="Q30" s="14">
        <v>4810.8670000000002</v>
      </c>
      <c r="R30" s="14">
        <v>2144.2890000000002</v>
      </c>
      <c r="S30" s="14">
        <v>872.38199999999995</v>
      </c>
      <c r="T30" s="14">
        <v>5.3010000000000002</v>
      </c>
      <c r="U30">
        <v>2604.7600000000002</v>
      </c>
      <c r="V30" s="14">
        <v>1130.72</v>
      </c>
      <c r="W30" s="14">
        <v>484.06400000000002</v>
      </c>
      <c r="X30" s="14">
        <v>360.44499999999999</v>
      </c>
      <c r="Y30" s="14">
        <v>18.739999999999998</v>
      </c>
      <c r="Z30" s="14">
        <v>2.266</v>
      </c>
      <c r="AA30" s="14">
        <v>5.016</v>
      </c>
      <c r="AB30" s="24">
        <v>1.155</v>
      </c>
      <c r="AC30" s="24">
        <v>4.6219999999999999</v>
      </c>
      <c r="AD30" s="24">
        <v>0.93200000000000005</v>
      </c>
      <c r="AE30" s="24">
        <v>0.13700000000000001</v>
      </c>
      <c r="AF30" s="10">
        <v>0.435</v>
      </c>
      <c r="AG30" s="24">
        <v>12.3125</v>
      </c>
      <c r="AH30" s="23">
        <v>2.91</v>
      </c>
      <c r="AI30" s="14">
        <v>0</v>
      </c>
      <c r="AJ30" s="7">
        <v>522.06799999999998</v>
      </c>
      <c r="AK30" s="7">
        <v>101.77</v>
      </c>
    </row>
    <row r="31" spans="1:37" x14ac:dyDescent="0.2">
      <c r="A31" s="14" t="s">
        <v>29</v>
      </c>
      <c r="B31" s="18" t="s">
        <v>48</v>
      </c>
      <c r="C31" s="18">
        <v>2022</v>
      </c>
      <c r="D31" s="11">
        <v>44769</v>
      </c>
      <c r="E31" s="20" t="s">
        <v>74</v>
      </c>
      <c r="F31" s="1">
        <v>16</v>
      </c>
      <c r="G31" s="20" t="s">
        <v>38</v>
      </c>
      <c r="H31" s="20">
        <v>70</v>
      </c>
      <c r="I31" s="20" t="s">
        <v>97</v>
      </c>
      <c r="J31" s="1" t="s">
        <v>91</v>
      </c>
      <c r="K31" s="1" t="s">
        <v>95</v>
      </c>
      <c r="L31" s="1" t="s">
        <v>93</v>
      </c>
      <c r="M31" s="20">
        <v>2</v>
      </c>
      <c r="N31" s="14">
        <v>0.5</v>
      </c>
      <c r="O31" s="14">
        <v>6.41</v>
      </c>
      <c r="P31" s="14">
        <v>14.45</v>
      </c>
      <c r="Q31" s="14">
        <v>3823.5830000000001</v>
      </c>
      <c r="R31" s="14">
        <v>4198.634</v>
      </c>
      <c r="S31" s="14">
        <v>1110.3820000000001</v>
      </c>
      <c r="T31" s="14">
        <v>2.61</v>
      </c>
      <c r="U31">
        <v>4514.01</v>
      </c>
      <c r="V31" s="14">
        <v>1944.25</v>
      </c>
      <c r="W31" s="14">
        <v>460.05799999999999</v>
      </c>
      <c r="X31" s="14">
        <v>211.99700000000001</v>
      </c>
      <c r="Y31" s="14">
        <v>19.192</v>
      </c>
      <c r="Z31" s="14">
        <v>3.2869999999999999</v>
      </c>
      <c r="AA31" s="14">
        <v>5.8940000000000001</v>
      </c>
      <c r="AB31" s="24">
        <v>0.97</v>
      </c>
      <c r="AC31" s="24">
        <v>6.9</v>
      </c>
      <c r="AD31" s="24">
        <v>0.77700000000000002</v>
      </c>
      <c r="AE31" s="24">
        <v>9.5000000000000001E-2</v>
      </c>
      <c r="AF31" s="10">
        <v>0.58599999999999997</v>
      </c>
      <c r="AG31" s="24">
        <v>23.125</v>
      </c>
      <c r="AH31" s="23">
        <v>3.56</v>
      </c>
      <c r="AI31" s="14">
        <v>0</v>
      </c>
      <c r="AJ31" s="7">
        <v>412.71699999999998</v>
      </c>
      <c r="AK31" s="7">
        <v>175.39</v>
      </c>
    </row>
    <row r="32" spans="1:37" x14ac:dyDescent="0.2">
      <c r="A32" s="14" t="s">
        <v>24</v>
      </c>
      <c r="B32" s="18" t="s">
        <v>44</v>
      </c>
      <c r="C32" s="22">
        <v>2020</v>
      </c>
      <c r="D32" s="17">
        <v>44036</v>
      </c>
      <c r="E32" s="20" t="s">
        <v>74</v>
      </c>
      <c r="F32" s="1">
        <v>19</v>
      </c>
      <c r="G32" s="2" t="s">
        <v>38</v>
      </c>
      <c r="H32" s="2">
        <v>81</v>
      </c>
      <c r="I32" s="2" t="s">
        <v>97</v>
      </c>
      <c r="J32" s="1" t="s">
        <v>91</v>
      </c>
      <c r="K32" s="1" t="s">
        <v>95</v>
      </c>
      <c r="L32" s="2" t="s">
        <v>93</v>
      </c>
      <c r="M32" s="2">
        <v>2</v>
      </c>
      <c r="N32" s="7">
        <v>1.4</v>
      </c>
      <c r="O32" s="7">
        <v>6.78</v>
      </c>
      <c r="P32" s="3">
        <v>12.77</v>
      </c>
      <c r="Q32" s="3">
        <v>2369.873</v>
      </c>
      <c r="R32" s="3">
        <v>3556.7069999999999</v>
      </c>
      <c r="S32" s="7">
        <v>1289.307</v>
      </c>
      <c r="T32" s="7">
        <v>2.524</v>
      </c>
      <c r="U32">
        <v>1162.54</v>
      </c>
      <c r="V32" s="7">
        <v>1688.24</v>
      </c>
      <c r="W32" s="14">
        <v>274.12700000000001</v>
      </c>
      <c r="X32" s="14">
        <v>110.328</v>
      </c>
      <c r="Y32" s="14">
        <v>15.118</v>
      </c>
      <c r="Z32" s="7">
        <v>1.4450000000000001</v>
      </c>
      <c r="AA32" s="7">
        <v>4.1349999999999998</v>
      </c>
      <c r="AB32" s="24">
        <v>0.58799999999999997</v>
      </c>
      <c r="AC32" s="24">
        <v>2.266</v>
      </c>
      <c r="AD32" s="24">
        <v>0.45400000000000001</v>
      </c>
      <c r="AE32" s="24">
        <v>4.7E-2</v>
      </c>
      <c r="AF32" s="10">
        <v>0.309</v>
      </c>
      <c r="AG32" s="24">
        <v>0.1</v>
      </c>
      <c r="AH32" s="23">
        <v>4.8099999999999996</v>
      </c>
      <c r="AI32" s="14">
        <v>0</v>
      </c>
      <c r="AJ32" s="14">
        <v>1690.4159999999999</v>
      </c>
      <c r="AK32" s="14">
        <v>27.36</v>
      </c>
    </row>
    <row r="33" spans="1:37" x14ac:dyDescent="0.2">
      <c r="A33" s="14" t="s">
        <v>26</v>
      </c>
      <c r="B33" s="18" t="s">
        <v>45</v>
      </c>
      <c r="C33" s="18">
        <v>2021</v>
      </c>
      <c r="D33" s="11">
        <v>44384</v>
      </c>
      <c r="E33" s="20" t="s">
        <v>74</v>
      </c>
      <c r="F33" s="1">
        <v>19</v>
      </c>
      <c r="G33" s="2" t="s">
        <v>38</v>
      </c>
      <c r="H33" s="2">
        <v>60</v>
      </c>
      <c r="I33" s="2" t="s">
        <v>97</v>
      </c>
      <c r="J33" s="1" t="s">
        <v>91</v>
      </c>
      <c r="K33" s="1" t="s">
        <v>95</v>
      </c>
      <c r="L33" s="2" t="s">
        <v>93</v>
      </c>
      <c r="M33" s="2">
        <v>2</v>
      </c>
      <c r="N33" s="7">
        <v>0.2</v>
      </c>
      <c r="O33" s="7">
        <v>6.59</v>
      </c>
      <c r="P33" s="3">
        <v>10.9</v>
      </c>
      <c r="Q33" s="3">
        <v>3516.0189999999998</v>
      </c>
      <c r="R33" s="3">
        <v>259.721</v>
      </c>
      <c r="S33" s="7">
        <v>322.214</v>
      </c>
      <c r="T33" s="7">
        <v>0.58199999999999996</v>
      </c>
      <c r="U33">
        <v>4015.61</v>
      </c>
      <c r="V33" s="7">
        <v>385.41</v>
      </c>
      <c r="W33" s="7">
        <v>482.46199999999999</v>
      </c>
      <c r="X33" s="7">
        <v>466.26799999999997</v>
      </c>
      <c r="Y33" s="7">
        <v>16.361999999999998</v>
      </c>
      <c r="Z33" s="7">
        <v>2.3650000000000002</v>
      </c>
      <c r="AA33" s="7">
        <v>1.9890000000000001</v>
      </c>
      <c r="AB33" s="7">
        <v>3.6320000000000001</v>
      </c>
      <c r="AC33" s="7">
        <v>0.96899999999999997</v>
      </c>
      <c r="AD33" s="7">
        <v>1.6</v>
      </c>
      <c r="AE33" s="7">
        <v>0.13600000000000001</v>
      </c>
      <c r="AF33" s="14">
        <v>6.9000000000000006E-2</v>
      </c>
      <c r="AG33" s="14"/>
      <c r="AH33" s="23">
        <v>3.68</v>
      </c>
      <c r="AI33" s="14">
        <v>0</v>
      </c>
      <c r="AJ33" s="14">
        <v>713.81500000000005</v>
      </c>
      <c r="AK33" s="14">
        <v>0</v>
      </c>
    </row>
    <row r="34" spans="1:37" x14ac:dyDescent="0.2">
      <c r="A34" s="14" t="s">
        <v>26</v>
      </c>
      <c r="B34" s="18" t="s">
        <v>46</v>
      </c>
      <c r="C34" s="18">
        <v>2021</v>
      </c>
      <c r="D34" s="11">
        <v>44405</v>
      </c>
      <c r="E34" s="20" t="s">
        <v>74</v>
      </c>
      <c r="F34" s="1">
        <v>19</v>
      </c>
      <c r="G34" s="15" t="s">
        <v>38</v>
      </c>
      <c r="H34" s="15">
        <v>70</v>
      </c>
      <c r="I34" s="15" t="s">
        <v>97</v>
      </c>
      <c r="J34" s="1" t="s">
        <v>91</v>
      </c>
      <c r="K34" s="1" t="s">
        <v>95</v>
      </c>
      <c r="L34" s="2" t="s">
        <v>93</v>
      </c>
      <c r="M34" s="15">
        <v>2</v>
      </c>
      <c r="N34" s="14">
        <v>0.3</v>
      </c>
      <c r="O34" s="14">
        <v>7.45</v>
      </c>
      <c r="P34" s="14">
        <v>14.36</v>
      </c>
      <c r="Q34" s="14">
        <v>3989.0120000000002</v>
      </c>
      <c r="R34" s="14">
        <v>1215.404</v>
      </c>
      <c r="S34" s="14">
        <v>879.44299999999998</v>
      </c>
      <c r="T34" s="14">
        <v>2.754</v>
      </c>
      <c r="U34">
        <v>2900.1</v>
      </c>
      <c r="V34" s="14">
        <v>884.02</v>
      </c>
      <c r="W34" s="14">
        <v>250.464</v>
      </c>
      <c r="X34" s="14">
        <v>190.232</v>
      </c>
      <c r="Y34" s="14">
        <v>30.295999999999999</v>
      </c>
      <c r="Z34" s="14">
        <v>2.149</v>
      </c>
      <c r="AA34" s="14">
        <v>1.45</v>
      </c>
      <c r="AB34" s="24">
        <v>0.89900000000000002</v>
      </c>
      <c r="AC34" s="24">
        <v>3.0750000000000002</v>
      </c>
      <c r="AD34" s="24">
        <v>19.170999999999999</v>
      </c>
      <c r="AE34" s="24">
        <v>7.4999999999999997E-2</v>
      </c>
      <c r="AF34" s="10">
        <v>0.44900000000000001</v>
      </c>
      <c r="AG34" s="24"/>
      <c r="AH34" s="23">
        <v>2.83</v>
      </c>
      <c r="AI34" s="14">
        <v>5</v>
      </c>
      <c r="AJ34" s="14">
        <v>1809.375</v>
      </c>
      <c r="AK34" s="14">
        <v>0</v>
      </c>
    </row>
    <row r="35" spans="1:37" x14ac:dyDescent="0.2">
      <c r="A35" s="14" t="s">
        <v>29</v>
      </c>
      <c r="B35" s="18" t="s">
        <v>47</v>
      </c>
      <c r="C35" s="18">
        <v>2022</v>
      </c>
      <c r="D35" s="11">
        <v>44750</v>
      </c>
      <c r="E35" s="20" t="s">
        <v>77</v>
      </c>
      <c r="F35" s="1">
        <v>20</v>
      </c>
      <c r="G35" s="20" t="s">
        <v>38</v>
      </c>
      <c r="H35" s="20">
        <v>66</v>
      </c>
      <c r="I35" s="20" t="s">
        <v>97</v>
      </c>
      <c r="J35" s="1" t="s">
        <v>97</v>
      </c>
      <c r="K35" s="1" t="s">
        <v>95</v>
      </c>
      <c r="L35" s="1" t="s">
        <v>94</v>
      </c>
      <c r="M35" s="20">
        <v>5</v>
      </c>
      <c r="N35" s="14">
        <v>0.5</v>
      </c>
      <c r="O35" s="14">
        <v>6.43</v>
      </c>
      <c r="P35" s="14">
        <v>18.96</v>
      </c>
      <c r="Q35" s="14">
        <v>4715.973</v>
      </c>
      <c r="R35" s="14">
        <v>1582.683</v>
      </c>
      <c r="S35" s="14">
        <v>761.76900000000001</v>
      </c>
      <c r="T35" s="14">
        <v>5.3029999999999999</v>
      </c>
      <c r="U35">
        <v>3001.1</v>
      </c>
      <c r="V35" s="14">
        <v>2504.39</v>
      </c>
      <c r="W35" s="14">
        <v>391.92200000000003</v>
      </c>
      <c r="X35" s="14">
        <v>336.06</v>
      </c>
      <c r="Y35" s="14">
        <v>18.475999999999999</v>
      </c>
      <c r="Z35" s="14">
        <v>2.4670000000000001</v>
      </c>
      <c r="AA35" s="14">
        <v>6.0369999999999999</v>
      </c>
      <c r="AB35" s="24">
        <v>1.2649999999999999</v>
      </c>
      <c r="AC35" s="24">
        <v>3.8580000000000001</v>
      </c>
      <c r="AD35" s="24">
        <v>0.70799999999999996</v>
      </c>
      <c r="AE35" s="24">
        <v>0.32400000000000001</v>
      </c>
      <c r="AF35" s="10">
        <v>0.36099999999999999</v>
      </c>
      <c r="AG35" s="24">
        <v>4.5</v>
      </c>
      <c r="AH35" s="23">
        <v>2.78</v>
      </c>
      <c r="AI35" s="14">
        <v>4</v>
      </c>
      <c r="AJ35" s="14">
        <v>1920.4259999999999</v>
      </c>
      <c r="AK35" s="14">
        <v>0</v>
      </c>
    </row>
    <row r="36" spans="1:37" x14ac:dyDescent="0.2">
      <c r="A36" s="14" t="s">
        <v>29</v>
      </c>
      <c r="B36" s="18" t="s">
        <v>48</v>
      </c>
      <c r="C36" s="18">
        <v>2022</v>
      </c>
      <c r="D36" s="11">
        <v>44769</v>
      </c>
      <c r="E36" s="20" t="s">
        <v>77</v>
      </c>
      <c r="F36" s="1">
        <v>20</v>
      </c>
      <c r="G36" s="20" t="s">
        <v>38</v>
      </c>
      <c r="H36" s="20">
        <v>70</v>
      </c>
      <c r="I36" s="20" t="s">
        <v>97</v>
      </c>
      <c r="J36" s="1" t="s">
        <v>97</v>
      </c>
      <c r="K36" s="1" t="s">
        <v>95</v>
      </c>
      <c r="L36" s="1" t="s">
        <v>94</v>
      </c>
      <c r="M36" s="20">
        <v>5</v>
      </c>
      <c r="N36" s="14">
        <v>0.7</v>
      </c>
      <c r="O36" s="14">
        <v>6.19</v>
      </c>
      <c r="P36" s="14">
        <v>16.579999999999998</v>
      </c>
      <c r="Q36" s="14">
        <v>3795.953</v>
      </c>
      <c r="R36" s="14">
        <v>3571.6869999999999</v>
      </c>
      <c r="S36" s="14">
        <v>980.96100000000001</v>
      </c>
      <c r="T36" s="14">
        <v>3.097</v>
      </c>
      <c r="U36">
        <v>3207.79</v>
      </c>
      <c r="V36" s="14">
        <v>3964.31</v>
      </c>
      <c r="W36" s="14">
        <v>420.435</v>
      </c>
      <c r="X36" s="14">
        <v>240.06899999999999</v>
      </c>
      <c r="Y36" s="14">
        <v>19.692</v>
      </c>
      <c r="Z36" s="14">
        <v>2.7810000000000001</v>
      </c>
      <c r="AA36" s="14">
        <v>7.8209999999999997</v>
      </c>
      <c r="AB36" s="24">
        <v>0.81</v>
      </c>
      <c r="AC36" s="24">
        <v>6.0670000000000002</v>
      </c>
      <c r="AD36" s="24">
        <v>0.63500000000000001</v>
      </c>
      <c r="AE36" s="24">
        <v>0.24199999999999999</v>
      </c>
      <c r="AF36" s="10">
        <v>0.29899999999999999</v>
      </c>
      <c r="AG36" s="24">
        <v>7.625</v>
      </c>
      <c r="AH36" s="23">
        <v>2.4300000000000002</v>
      </c>
      <c r="AI36" s="14">
        <v>1</v>
      </c>
      <c r="AJ36" s="14">
        <v>1885.86</v>
      </c>
      <c r="AK36" s="14">
        <v>0</v>
      </c>
    </row>
    <row r="37" spans="1:37" x14ac:dyDescent="0.2">
      <c r="A37" s="14" t="s">
        <v>24</v>
      </c>
      <c r="B37" s="18" t="s">
        <v>44</v>
      </c>
      <c r="C37" s="22">
        <v>2020</v>
      </c>
      <c r="D37" s="17">
        <v>44036</v>
      </c>
      <c r="E37" s="20" t="s">
        <v>76</v>
      </c>
      <c r="F37" s="1">
        <v>21</v>
      </c>
      <c r="G37" s="2" t="s">
        <v>38</v>
      </c>
      <c r="H37" s="2">
        <v>81</v>
      </c>
      <c r="I37" s="2" t="s">
        <v>97</v>
      </c>
      <c r="J37" s="1" t="s">
        <v>92</v>
      </c>
      <c r="K37" s="1" t="s">
        <v>95</v>
      </c>
      <c r="L37" s="2" t="s">
        <v>94</v>
      </c>
      <c r="M37" s="2">
        <v>4</v>
      </c>
      <c r="N37" s="7">
        <v>1.2</v>
      </c>
      <c r="O37" s="7">
        <v>6.61</v>
      </c>
      <c r="P37" s="3">
        <v>14.93</v>
      </c>
      <c r="Q37" s="3">
        <v>2360.1039999999998</v>
      </c>
      <c r="R37" s="3">
        <v>2484.5320000000002</v>
      </c>
      <c r="S37" s="7">
        <v>864.09100000000001</v>
      </c>
      <c r="T37" s="7">
        <v>1.454</v>
      </c>
      <c r="U37">
        <v>2742.07</v>
      </c>
      <c r="V37" s="7">
        <v>3189</v>
      </c>
      <c r="W37" s="14">
        <v>326.09699999999998</v>
      </c>
      <c r="X37" s="14">
        <v>117.126</v>
      </c>
      <c r="Y37" s="14">
        <v>12.804</v>
      </c>
      <c r="Z37" s="7">
        <v>1.4279999999999999</v>
      </c>
      <c r="AA37" s="7">
        <v>4.343</v>
      </c>
      <c r="AB37" s="24">
        <v>0.45500000000000002</v>
      </c>
      <c r="AC37" s="24">
        <v>3.18</v>
      </c>
      <c r="AD37" s="24">
        <v>0.38800000000000001</v>
      </c>
      <c r="AE37" s="24">
        <v>0.123</v>
      </c>
      <c r="AF37" s="10">
        <v>0.20799999999999999</v>
      </c>
      <c r="AG37" s="24">
        <v>0.1</v>
      </c>
      <c r="AH37" s="23">
        <v>2.61</v>
      </c>
      <c r="AI37" s="14">
        <v>2</v>
      </c>
      <c r="AJ37" s="14">
        <v>1486.82</v>
      </c>
      <c r="AK37" s="14">
        <v>0.31</v>
      </c>
    </row>
    <row r="38" spans="1:37" x14ac:dyDescent="0.2">
      <c r="A38" s="14" t="s">
        <v>26</v>
      </c>
      <c r="B38" s="18" t="s">
        <v>45</v>
      </c>
      <c r="C38" s="18">
        <v>2021</v>
      </c>
      <c r="D38" s="11">
        <v>44384</v>
      </c>
      <c r="E38" s="20" t="s">
        <v>76</v>
      </c>
      <c r="F38" s="1">
        <v>21</v>
      </c>
      <c r="G38" s="2" t="s">
        <v>38</v>
      </c>
      <c r="H38" s="2">
        <v>60</v>
      </c>
      <c r="I38" s="2" t="s">
        <v>97</v>
      </c>
      <c r="J38" s="1" t="s">
        <v>92</v>
      </c>
      <c r="K38" s="1" t="s">
        <v>95</v>
      </c>
      <c r="L38" s="2" t="s">
        <v>94</v>
      </c>
      <c r="M38" s="2">
        <v>4</v>
      </c>
      <c r="N38" s="7">
        <v>0.7</v>
      </c>
      <c r="O38" s="7">
        <v>6.07</v>
      </c>
      <c r="P38" s="3">
        <v>10.66</v>
      </c>
      <c r="Q38" s="3">
        <v>4009.2240000000002</v>
      </c>
      <c r="R38" s="3">
        <v>340.77800000000002</v>
      </c>
      <c r="S38" s="7">
        <v>564.70299999999997</v>
      </c>
      <c r="T38" s="7">
        <v>9.7000000000000003E-2</v>
      </c>
      <c r="U38">
        <v>3101.52</v>
      </c>
      <c r="V38" s="7">
        <v>1404.96</v>
      </c>
      <c r="W38" s="7">
        <v>433.21899999999999</v>
      </c>
      <c r="X38" s="7">
        <v>631.88900000000001</v>
      </c>
      <c r="Y38" s="7">
        <v>20.286999999999999</v>
      </c>
      <c r="Z38" s="7">
        <v>1.3879999999999999</v>
      </c>
      <c r="AA38" s="7">
        <v>2.1880000000000002</v>
      </c>
      <c r="AB38" s="7">
        <v>1.6990000000000001</v>
      </c>
      <c r="AC38" s="7">
        <v>1.107</v>
      </c>
      <c r="AD38" s="7">
        <v>1.143</v>
      </c>
      <c r="AE38" s="7">
        <v>0.315</v>
      </c>
      <c r="AF38" s="14">
        <v>5.5E-2</v>
      </c>
      <c r="AG38" s="14"/>
      <c r="AH38" s="23">
        <v>0.94</v>
      </c>
      <c r="AI38" s="14">
        <v>2</v>
      </c>
      <c r="AJ38" s="14">
        <v>794.26700000000005</v>
      </c>
      <c r="AK38" s="14">
        <v>0</v>
      </c>
    </row>
    <row r="39" spans="1:37" x14ac:dyDescent="0.2">
      <c r="A39" s="14" t="s">
        <v>26</v>
      </c>
      <c r="B39" s="18" t="s">
        <v>46</v>
      </c>
      <c r="C39" s="18">
        <v>2021</v>
      </c>
      <c r="D39" s="11">
        <v>44405</v>
      </c>
      <c r="E39" s="20" t="s">
        <v>76</v>
      </c>
      <c r="F39" s="1">
        <v>21</v>
      </c>
      <c r="G39" s="15" t="s">
        <v>38</v>
      </c>
      <c r="H39" s="15">
        <v>70</v>
      </c>
      <c r="I39" s="15" t="s">
        <v>97</v>
      </c>
      <c r="J39" s="1" t="s">
        <v>92</v>
      </c>
      <c r="K39" s="1" t="s">
        <v>95</v>
      </c>
      <c r="L39" s="2" t="s">
        <v>94</v>
      </c>
      <c r="M39" s="15">
        <v>4</v>
      </c>
      <c r="N39" s="14">
        <v>0.3</v>
      </c>
      <c r="O39" s="14">
        <v>7.25</v>
      </c>
      <c r="P39" s="14">
        <v>15.77</v>
      </c>
      <c r="Q39" s="14">
        <v>3959.538</v>
      </c>
      <c r="R39" s="14">
        <v>1112.1849999999999</v>
      </c>
      <c r="S39" s="14">
        <v>650.43700000000001</v>
      </c>
      <c r="T39" s="14">
        <v>2.5329999999999999</v>
      </c>
      <c r="U39">
        <v>4013.21</v>
      </c>
      <c r="V39" s="14">
        <v>1930.65</v>
      </c>
      <c r="W39" s="14">
        <v>194.14699999999999</v>
      </c>
      <c r="X39" s="14">
        <v>201.959</v>
      </c>
      <c r="Y39" s="14">
        <v>29.507999999999999</v>
      </c>
      <c r="Z39" s="14">
        <v>2.3780000000000001</v>
      </c>
      <c r="AA39" s="14">
        <v>2.125</v>
      </c>
      <c r="AB39" s="24">
        <v>0.876</v>
      </c>
      <c r="AC39" s="24">
        <v>3.234</v>
      </c>
      <c r="AD39" s="24">
        <v>15.073</v>
      </c>
      <c r="AE39" s="24">
        <v>0.27300000000000002</v>
      </c>
      <c r="AF39" s="10">
        <v>0.33100000000000002</v>
      </c>
      <c r="AG39" s="24"/>
      <c r="AH39" s="23">
        <v>1.01</v>
      </c>
      <c r="AI39" s="14">
        <v>4</v>
      </c>
      <c r="AJ39" s="14">
        <v>2326.587</v>
      </c>
      <c r="AK39" s="14">
        <v>1.81</v>
      </c>
    </row>
    <row r="40" spans="1:37" x14ac:dyDescent="0.2">
      <c r="A40" s="14" t="s">
        <v>29</v>
      </c>
      <c r="B40" s="18" t="s">
        <v>47</v>
      </c>
      <c r="C40" s="18">
        <v>2022</v>
      </c>
      <c r="D40" s="11">
        <v>44750</v>
      </c>
      <c r="E40" s="20" t="s">
        <v>76</v>
      </c>
      <c r="F40" s="1">
        <v>23</v>
      </c>
      <c r="G40" s="20" t="s">
        <v>39</v>
      </c>
      <c r="H40" s="20">
        <v>66</v>
      </c>
      <c r="I40" s="20" t="s">
        <v>97</v>
      </c>
      <c r="J40" s="1" t="s">
        <v>92</v>
      </c>
      <c r="K40" s="1" t="s">
        <v>95</v>
      </c>
      <c r="L40" s="1" t="s">
        <v>94</v>
      </c>
      <c r="M40" s="20">
        <v>4</v>
      </c>
      <c r="N40" s="14">
        <v>0.4</v>
      </c>
      <c r="O40" s="14">
        <v>6.25</v>
      </c>
      <c r="P40" s="14">
        <v>19.059999999999999</v>
      </c>
      <c r="Q40" s="14">
        <v>4379.9579999999996</v>
      </c>
      <c r="R40" s="14">
        <v>1803.5640000000001</v>
      </c>
      <c r="S40" s="14">
        <v>826.15300000000002</v>
      </c>
      <c r="T40" s="14">
        <v>4.798</v>
      </c>
      <c r="U40">
        <v>3708.39</v>
      </c>
      <c r="V40" s="14">
        <v>3530.04</v>
      </c>
      <c r="W40" s="14">
        <v>374.62200000000001</v>
      </c>
      <c r="X40" s="14">
        <v>310.608</v>
      </c>
      <c r="Y40" s="14">
        <v>18.350999999999999</v>
      </c>
      <c r="Z40" s="14">
        <v>2.431</v>
      </c>
      <c r="AA40" s="14">
        <v>7.3920000000000003</v>
      </c>
      <c r="AB40" s="24">
        <v>0.98299999999999998</v>
      </c>
      <c r="AC40" s="24">
        <v>2.79</v>
      </c>
      <c r="AD40" s="24">
        <v>0.79100000000000004</v>
      </c>
      <c r="AE40" s="24">
        <v>0.35599999999999998</v>
      </c>
      <c r="AF40" s="10">
        <v>0.434</v>
      </c>
      <c r="AG40" s="24">
        <v>8.875</v>
      </c>
      <c r="AH40" s="23">
        <v>0.92</v>
      </c>
      <c r="AI40" s="14">
        <v>0</v>
      </c>
      <c r="AJ40" s="14">
        <v>1802.665</v>
      </c>
      <c r="AK40" s="14">
        <v>0</v>
      </c>
    </row>
    <row r="41" spans="1:37" x14ac:dyDescent="0.2">
      <c r="A41" s="14" t="s">
        <v>29</v>
      </c>
      <c r="B41" s="18" t="s">
        <v>48</v>
      </c>
      <c r="C41" s="18">
        <v>2022</v>
      </c>
      <c r="D41" s="11">
        <v>44769</v>
      </c>
      <c r="E41" s="20" t="s">
        <v>76</v>
      </c>
      <c r="F41" s="1">
        <v>23</v>
      </c>
      <c r="G41" s="20" t="s">
        <v>39</v>
      </c>
      <c r="H41" s="20">
        <v>70</v>
      </c>
      <c r="I41" s="20" t="s">
        <v>97</v>
      </c>
      <c r="J41" s="1" t="s">
        <v>92</v>
      </c>
      <c r="K41" s="1" t="s">
        <v>95</v>
      </c>
      <c r="L41" s="1" t="s">
        <v>94</v>
      </c>
      <c r="M41" s="20">
        <v>4</v>
      </c>
      <c r="N41" s="14">
        <v>0.5</v>
      </c>
      <c r="O41" s="14">
        <v>6.44</v>
      </c>
      <c r="P41" s="14">
        <v>18.3</v>
      </c>
      <c r="Q41" s="14">
        <v>3290.32</v>
      </c>
      <c r="R41" s="14">
        <v>3586.8510000000001</v>
      </c>
      <c r="S41" s="14">
        <v>1134.4870000000001</v>
      </c>
      <c r="T41" s="14">
        <v>4.9859999999999998</v>
      </c>
      <c r="U41">
        <v>3539.53</v>
      </c>
      <c r="V41" s="14">
        <v>4344.59</v>
      </c>
      <c r="W41" s="14">
        <v>427.36700000000002</v>
      </c>
      <c r="X41" s="14">
        <v>151.58000000000001</v>
      </c>
      <c r="Y41" s="14">
        <v>16.716999999999999</v>
      </c>
      <c r="Z41" s="14">
        <v>2.6850000000000001</v>
      </c>
      <c r="AA41" s="14">
        <v>7.9340000000000002</v>
      </c>
      <c r="AB41" s="24">
        <v>0.94</v>
      </c>
      <c r="AC41" s="24">
        <v>6.1959999999999997</v>
      </c>
      <c r="AD41" s="24">
        <v>0.62</v>
      </c>
      <c r="AE41" s="24">
        <v>0.28599999999999998</v>
      </c>
      <c r="AF41" s="10">
        <v>0.32400000000000001</v>
      </c>
      <c r="AG41" s="24">
        <v>13.3125</v>
      </c>
      <c r="AH41" s="23">
        <v>1</v>
      </c>
      <c r="AI41" s="14">
        <v>0</v>
      </c>
      <c r="AJ41" s="14">
        <v>1406.9739999999999</v>
      </c>
      <c r="AK41" s="14">
        <v>0</v>
      </c>
    </row>
    <row r="42" spans="1:37" x14ac:dyDescent="0.2">
      <c r="A42" s="14" t="s">
        <v>29</v>
      </c>
      <c r="B42" s="18" t="s">
        <v>47</v>
      </c>
      <c r="C42" s="18">
        <v>2022</v>
      </c>
      <c r="D42" s="11">
        <v>44750</v>
      </c>
      <c r="E42" s="20" t="s">
        <v>80</v>
      </c>
      <c r="F42" s="1">
        <v>25</v>
      </c>
      <c r="G42" s="20" t="s">
        <v>39</v>
      </c>
      <c r="H42" s="20">
        <v>66</v>
      </c>
      <c r="I42" s="20" t="s">
        <v>97</v>
      </c>
      <c r="J42" s="1" t="s">
        <v>91</v>
      </c>
      <c r="K42" s="1" t="s">
        <v>95</v>
      </c>
      <c r="L42" s="1" t="s">
        <v>71</v>
      </c>
      <c r="M42" s="20">
        <v>8</v>
      </c>
      <c r="N42" s="14">
        <v>0.7</v>
      </c>
      <c r="O42" s="14">
        <v>6.06</v>
      </c>
      <c r="P42" s="14">
        <v>16.71</v>
      </c>
      <c r="Q42" s="14">
        <v>4758.8900000000003</v>
      </c>
      <c r="R42" s="14">
        <v>1576.059</v>
      </c>
      <c r="S42" s="14">
        <v>716.70299999999997</v>
      </c>
      <c r="T42" s="14">
        <v>6.3810000000000002</v>
      </c>
      <c r="U42">
        <v>3708.67</v>
      </c>
      <c r="V42" s="14">
        <v>3215.02</v>
      </c>
      <c r="W42" s="14">
        <v>415.94400000000002</v>
      </c>
      <c r="X42" s="14">
        <v>317.34300000000002</v>
      </c>
      <c r="Y42" s="14">
        <v>17.908000000000001</v>
      </c>
      <c r="Z42" s="14">
        <v>2.2669999999999999</v>
      </c>
      <c r="AA42" s="14">
        <v>4.9340000000000002</v>
      </c>
      <c r="AB42" s="24">
        <v>1.5760000000000001</v>
      </c>
      <c r="AC42" s="24">
        <v>2.6989999999999998</v>
      </c>
      <c r="AD42" s="24">
        <v>0.71899999999999997</v>
      </c>
      <c r="AE42" s="24">
        <v>0.30099999999999999</v>
      </c>
      <c r="AF42" s="10">
        <v>0.79700000000000004</v>
      </c>
      <c r="AG42" s="24">
        <v>12.3125</v>
      </c>
      <c r="AH42" s="7">
        <v>0.85</v>
      </c>
      <c r="AI42" s="7">
        <v>0</v>
      </c>
      <c r="AJ42" s="14">
        <v>1353.6959999999999</v>
      </c>
      <c r="AK42" s="14">
        <v>12.66</v>
      </c>
    </row>
    <row r="43" spans="1:37" x14ac:dyDescent="0.2">
      <c r="A43" s="14" t="s">
        <v>29</v>
      </c>
      <c r="B43" s="18" t="s">
        <v>48</v>
      </c>
      <c r="C43" s="18">
        <v>2022</v>
      </c>
      <c r="D43" s="11">
        <v>44769</v>
      </c>
      <c r="E43" s="20" t="s">
        <v>80</v>
      </c>
      <c r="F43" s="1">
        <v>25</v>
      </c>
      <c r="G43" s="20" t="s">
        <v>39</v>
      </c>
      <c r="H43" s="20">
        <v>70</v>
      </c>
      <c r="I43" s="20" t="s">
        <v>97</v>
      </c>
      <c r="J43" s="1" t="s">
        <v>91</v>
      </c>
      <c r="K43" s="1" t="s">
        <v>95</v>
      </c>
      <c r="L43" s="1" t="s">
        <v>71</v>
      </c>
      <c r="M43" s="20">
        <v>8</v>
      </c>
      <c r="N43" s="14">
        <v>0.6</v>
      </c>
      <c r="O43" s="14">
        <v>6.48</v>
      </c>
      <c r="P43" s="14">
        <v>18.66</v>
      </c>
      <c r="Q43" s="14">
        <v>3896.9229999999998</v>
      </c>
      <c r="R43" s="14">
        <v>3421.0360000000001</v>
      </c>
      <c r="S43" s="14">
        <v>1012.1130000000001</v>
      </c>
      <c r="T43" s="14">
        <v>3.5249999999999999</v>
      </c>
      <c r="U43">
        <v>3232.64</v>
      </c>
      <c r="V43" s="14">
        <v>4075.07</v>
      </c>
      <c r="W43" s="14">
        <v>418.09699999999998</v>
      </c>
      <c r="X43" s="14">
        <v>158.49199999999999</v>
      </c>
      <c r="Y43" s="14">
        <v>16.157</v>
      </c>
      <c r="Z43" s="14">
        <v>2.7290000000000001</v>
      </c>
      <c r="AA43" s="14">
        <v>6.3129999999999997</v>
      </c>
      <c r="AB43" s="24">
        <v>0.94399999999999995</v>
      </c>
      <c r="AC43" s="24">
        <v>6.5670000000000002</v>
      </c>
      <c r="AD43" s="24">
        <v>0.59</v>
      </c>
      <c r="AE43" s="24">
        <v>0.247</v>
      </c>
      <c r="AF43" s="10">
        <v>0.39200000000000002</v>
      </c>
      <c r="AG43" s="24">
        <v>25.4375</v>
      </c>
      <c r="AH43" s="7">
        <v>1.01</v>
      </c>
      <c r="AI43" s="7">
        <v>0</v>
      </c>
      <c r="AJ43" s="14">
        <v>2534.33</v>
      </c>
      <c r="AK43" s="14">
        <v>4.74</v>
      </c>
    </row>
    <row r="44" spans="1:37" x14ac:dyDescent="0.2">
      <c r="A44" s="14" t="s">
        <v>24</v>
      </c>
      <c r="B44" s="18" t="s">
        <v>44</v>
      </c>
      <c r="C44" s="22">
        <v>2020</v>
      </c>
      <c r="D44" s="17">
        <v>44036</v>
      </c>
      <c r="E44" s="20" t="s">
        <v>76</v>
      </c>
      <c r="F44" s="1">
        <v>26</v>
      </c>
      <c r="G44" s="2" t="s">
        <v>39</v>
      </c>
      <c r="H44" s="2">
        <v>81</v>
      </c>
      <c r="I44" s="2" t="s">
        <v>97</v>
      </c>
      <c r="J44" s="1" t="s">
        <v>92</v>
      </c>
      <c r="K44" s="1" t="s">
        <v>95</v>
      </c>
      <c r="L44" s="2" t="s">
        <v>94</v>
      </c>
      <c r="M44" s="2">
        <v>4</v>
      </c>
      <c r="N44" s="14">
        <v>0.8</v>
      </c>
      <c r="O44" s="14">
        <v>6.73</v>
      </c>
      <c r="P44" s="14">
        <v>16.84</v>
      </c>
      <c r="Q44" s="14">
        <v>3144.9340000000002</v>
      </c>
      <c r="R44" s="14">
        <v>2887.6619999999998</v>
      </c>
      <c r="S44" s="14">
        <v>963.10500000000002</v>
      </c>
      <c r="T44" s="14">
        <v>1.867</v>
      </c>
      <c r="U44">
        <v>3502.43</v>
      </c>
      <c r="V44" s="14">
        <v>3221.19</v>
      </c>
      <c r="W44" s="14">
        <v>271.01799999999997</v>
      </c>
      <c r="X44" s="14">
        <v>149.44999999999999</v>
      </c>
      <c r="Y44" s="14">
        <v>16.998000000000001</v>
      </c>
      <c r="Z44" s="14">
        <v>1.6910000000000001</v>
      </c>
      <c r="AA44" s="14">
        <v>5.4370000000000003</v>
      </c>
      <c r="AB44" s="24">
        <v>0.63700000000000001</v>
      </c>
      <c r="AC44" s="24">
        <v>3.6219999999999999</v>
      </c>
      <c r="AD44" s="24">
        <v>0.38100000000000001</v>
      </c>
      <c r="AE44" s="24">
        <v>0.14699999999999999</v>
      </c>
      <c r="AF44" s="10">
        <v>0.311</v>
      </c>
      <c r="AG44" s="24">
        <v>6.25</v>
      </c>
      <c r="AH44" s="23">
        <v>0.86</v>
      </c>
      <c r="AI44" s="14">
        <v>0</v>
      </c>
      <c r="AJ44" s="14">
        <v>1227.9760000000001</v>
      </c>
      <c r="AK44" s="14">
        <v>1.1499999999999999</v>
      </c>
    </row>
    <row r="45" spans="1:37" x14ac:dyDescent="0.2">
      <c r="A45" s="14" t="s">
        <v>26</v>
      </c>
      <c r="B45" s="18" t="s">
        <v>45</v>
      </c>
      <c r="C45" s="18">
        <v>2021</v>
      </c>
      <c r="D45" s="11">
        <v>44384</v>
      </c>
      <c r="E45" s="20" t="s">
        <v>76</v>
      </c>
      <c r="F45" s="1">
        <v>26</v>
      </c>
      <c r="G45" s="2" t="s">
        <v>39</v>
      </c>
      <c r="H45" s="2">
        <v>60</v>
      </c>
      <c r="I45" s="2" t="s">
        <v>97</v>
      </c>
      <c r="J45" s="1" t="s">
        <v>92</v>
      </c>
      <c r="K45" s="1" t="s">
        <v>95</v>
      </c>
      <c r="L45" s="2" t="s">
        <v>94</v>
      </c>
      <c r="M45" s="2">
        <v>4</v>
      </c>
      <c r="N45" s="7">
        <v>0.5</v>
      </c>
      <c r="O45" s="7">
        <v>6.34</v>
      </c>
      <c r="P45" s="3">
        <v>11.8</v>
      </c>
      <c r="Q45" s="3">
        <v>3647.5059999999999</v>
      </c>
      <c r="R45" s="3">
        <v>559.86500000000001</v>
      </c>
      <c r="S45" s="7">
        <v>522.93100000000004</v>
      </c>
      <c r="T45" s="7">
        <v>3.762</v>
      </c>
      <c r="U45">
        <v>3283.42</v>
      </c>
      <c r="V45" s="7">
        <v>1225.71</v>
      </c>
      <c r="W45" s="7">
        <v>338.14800000000002</v>
      </c>
      <c r="X45" s="7">
        <v>497.41800000000001</v>
      </c>
      <c r="Y45" s="7">
        <v>16.943999999999999</v>
      </c>
      <c r="Z45" s="7">
        <v>1.1120000000000001</v>
      </c>
      <c r="AA45" s="7">
        <v>2.7749999999999999</v>
      </c>
      <c r="AB45" s="7">
        <v>1.5820000000000001</v>
      </c>
      <c r="AC45" s="7">
        <v>1.1679999999999999</v>
      </c>
      <c r="AD45" s="7">
        <v>1.2989999999999999</v>
      </c>
      <c r="AE45" s="7">
        <v>0.23400000000000001</v>
      </c>
      <c r="AF45" s="10">
        <v>8.7999999999999995E-2</v>
      </c>
      <c r="AG45" s="14"/>
      <c r="AH45" s="23">
        <v>1.1599999999999999</v>
      </c>
      <c r="AI45" s="14">
        <v>0</v>
      </c>
      <c r="AJ45" s="14">
        <v>1483.3050000000001</v>
      </c>
      <c r="AK45" s="14">
        <v>0</v>
      </c>
    </row>
    <row r="46" spans="1:37" x14ac:dyDescent="0.2">
      <c r="A46" s="14" t="s">
        <v>26</v>
      </c>
      <c r="B46" s="18" t="s">
        <v>46</v>
      </c>
      <c r="C46" s="18">
        <v>2021</v>
      </c>
      <c r="D46" s="11">
        <v>44405</v>
      </c>
      <c r="E46" s="20" t="s">
        <v>76</v>
      </c>
      <c r="F46" s="1">
        <v>26</v>
      </c>
      <c r="G46" s="15" t="s">
        <v>39</v>
      </c>
      <c r="H46" s="15">
        <v>70</v>
      </c>
      <c r="I46" s="15" t="s">
        <v>97</v>
      </c>
      <c r="J46" s="1" t="s">
        <v>92</v>
      </c>
      <c r="K46" s="1" t="s">
        <v>95</v>
      </c>
      <c r="L46" s="2" t="s">
        <v>94</v>
      </c>
      <c r="M46" s="15">
        <v>4</v>
      </c>
      <c r="N46" s="14">
        <v>0.4</v>
      </c>
      <c r="O46" s="14">
        <v>7.1</v>
      </c>
      <c r="P46" s="14">
        <v>14.22</v>
      </c>
      <c r="Q46" s="14">
        <v>4060.5929999999998</v>
      </c>
      <c r="R46" s="14">
        <v>843.77700000000004</v>
      </c>
      <c r="S46" s="14">
        <v>801.56700000000001</v>
      </c>
      <c r="T46" s="14">
        <v>7.87</v>
      </c>
      <c r="U46">
        <v>3124.1</v>
      </c>
      <c r="V46" s="14">
        <v>1905.07</v>
      </c>
      <c r="W46" s="14">
        <v>236.4</v>
      </c>
      <c r="X46" s="14">
        <v>159.15</v>
      </c>
      <c r="Y46" s="14">
        <v>28.658999999999999</v>
      </c>
      <c r="Z46" s="14">
        <v>2.2610000000000001</v>
      </c>
      <c r="AA46" s="14">
        <v>1.504</v>
      </c>
      <c r="AB46" s="24">
        <v>1.135</v>
      </c>
      <c r="AC46" s="24">
        <v>4.2859999999999996</v>
      </c>
      <c r="AD46" s="24">
        <v>16.143999999999998</v>
      </c>
      <c r="AE46" s="24">
        <v>0.19800000000000001</v>
      </c>
      <c r="AF46" s="10">
        <v>0.26400000000000001</v>
      </c>
      <c r="AG46" s="24"/>
      <c r="AH46" s="13">
        <v>8.39</v>
      </c>
      <c r="AI46" s="7">
        <v>0</v>
      </c>
      <c r="AJ46" s="14">
        <v>1921.8810000000001</v>
      </c>
      <c r="AK46" s="14">
        <v>0</v>
      </c>
    </row>
    <row r="47" spans="1:37" x14ac:dyDescent="0.2">
      <c r="A47" s="14" t="s">
        <v>29</v>
      </c>
      <c r="B47" s="18" t="s">
        <v>47</v>
      </c>
      <c r="C47" s="18">
        <v>2022</v>
      </c>
      <c r="D47" s="11">
        <v>44750</v>
      </c>
      <c r="E47" s="20" t="s">
        <v>77</v>
      </c>
      <c r="F47" s="1">
        <v>26</v>
      </c>
      <c r="G47" s="20" t="s">
        <v>39</v>
      </c>
      <c r="H47" s="20">
        <v>66</v>
      </c>
      <c r="I47" s="20" t="s">
        <v>97</v>
      </c>
      <c r="J47" s="1" t="s">
        <v>97</v>
      </c>
      <c r="K47" s="1" t="s">
        <v>95</v>
      </c>
      <c r="L47" s="1" t="s">
        <v>94</v>
      </c>
      <c r="M47" s="20">
        <v>5</v>
      </c>
      <c r="N47" s="14">
        <v>0.5</v>
      </c>
      <c r="O47" s="14">
        <v>6.46</v>
      </c>
      <c r="P47" s="14">
        <v>19.079999999999998</v>
      </c>
      <c r="Q47" s="14">
        <v>4845.9009999999998</v>
      </c>
      <c r="R47" s="14">
        <v>1722.653</v>
      </c>
      <c r="S47" s="14">
        <v>794.13499999999999</v>
      </c>
      <c r="T47" s="14">
        <v>5.54</v>
      </c>
      <c r="U47">
        <v>2851.28</v>
      </c>
      <c r="V47" s="14">
        <v>2762.69</v>
      </c>
      <c r="W47" s="14">
        <v>434.05</v>
      </c>
      <c r="X47" s="14">
        <v>299.88600000000002</v>
      </c>
      <c r="Y47" s="14">
        <v>17.850999999999999</v>
      </c>
      <c r="Z47" s="14">
        <v>2.5449999999999999</v>
      </c>
      <c r="AA47" s="14">
        <v>6.6749999999999998</v>
      </c>
      <c r="AB47" s="24">
        <v>1.48</v>
      </c>
      <c r="AC47" s="24">
        <v>3.012</v>
      </c>
      <c r="AD47" s="24">
        <v>0.70799999999999996</v>
      </c>
      <c r="AE47" s="24">
        <v>0.24399999999999999</v>
      </c>
      <c r="AF47" s="10">
        <v>0.74299999999999999</v>
      </c>
      <c r="AG47" s="24">
        <v>6.6875</v>
      </c>
      <c r="AH47" s="13">
        <v>8.17</v>
      </c>
      <c r="AI47" s="7">
        <v>0</v>
      </c>
      <c r="AJ47" s="14">
        <v>2295.0219999999999</v>
      </c>
      <c r="AK47" s="14">
        <v>0</v>
      </c>
    </row>
    <row r="48" spans="1:37" x14ac:dyDescent="0.2">
      <c r="A48" s="14" t="s">
        <v>29</v>
      </c>
      <c r="B48" s="18" t="s">
        <v>48</v>
      </c>
      <c r="C48" s="18">
        <v>2022</v>
      </c>
      <c r="D48" s="11">
        <v>44769</v>
      </c>
      <c r="E48" s="20" t="s">
        <v>77</v>
      </c>
      <c r="F48" s="1">
        <v>26</v>
      </c>
      <c r="G48" s="20" t="s">
        <v>39</v>
      </c>
      <c r="H48" s="20">
        <v>70</v>
      </c>
      <c r="I48" s="20" t="s">
        <v>97</v>
      </c>
      <c r="J48" s="1" t="s">
        <v>97</v>
      </c>
      <c r="K48" s="1" t="s">
        <v>95</v>
      </c>
      <c r="L48" s="1" t="s">
        <v>94</v>
      </c>
      <c r="M48" s="20">
        <v>5</v>
      </c>
      <c r="N48" s="14">
        <v>0.7</v>
      </c>
      <c r="O48" s="14">
        <v>6.2</v>
      </c>
      <c r="P48" s="14">
        <v>15.06</v>
      </c>
      <c r="Q48" s="14">
        <v>3866.67</v>
      </c>
      <c r="R48" s="14">
        <v>4048.152</v>
      </c>
      <c r="S48" s="14">
        <v>1022.94</v>
      </c>
      <c r="T48" s="14">
        <v>2.4860000000000002</v>
      </c>
      <c r="U48">
        <v>3189.21</v>
      </c>
      <c r="V48" s="14">
        <v>3483</v>
      </c>
      <c r="W48" s="14">
        <v>543.72699999999998</v>
      </c>
      <c r="X48" s="14">
        <v>220.74100000000001</v>
      </c>
      <c r="Y48" s="14">
        <v>19.911999999999999</v>
      </c>
      <c r="Z48" s="14">
        <v>3.7639999999999998</v>
      </c>
      <c r="AA48" s="14">
        <v>9.7360000000000007</v>
      </c>
      <c r="AB48" s="24">
        <v>0.73799999999999999</v>
      </c>
      <c r="AC48" s="24">
        <v>7.2489999999999997</v>
      </c>
      <c r="AD48" s="24">
        <v>0.61799999999999999</v>
      </c>
      <c r="AE48" s="24">
        <v>0.24</v>
      </c>
      <c r="AF48" s="10">
        <v>0.53300000000000003</v>
      </c>
      <c r="AG48" s="24">
        <v>8.4375</v>
      </c>
      <c r="AH48" s="13">
        <v>12.25</v>
      </c>
      <c r="AI48" s="7">
        <v>7</v>
      </c>
      <c r="AJ48" s="14">
        <v>1752.864</v>
      </c>
      <c r="AK48" s="14">
        <v>0</v>
      </c>
    </row>
    <row r="49" spans="1:37" x14ac:dyDescent="0.2">
      <c r="A49" s="14" t="s">
        <v>29</v>
      </c>
      <c r="B49" s="18" t="s">
        <v>47</v>
      </c>
      <c r="C49" s="18">
        <v>2022</v>
      </c>
      <c r="D49" s="11">
        <v>44750</v>
      </c>
      <c r="E49" s="20" t="s">
        <v>74</v>
      </c>
      <c r="F49" s="1">
        <v>28</v>
      </c>
      <c r="G49" s="20" t="s">
        <v>39</v>
      </c>
      <c r="H49" s="20">
        <v>66</v>
      </c>
      <c r="I49" s="20" t="s">
        <v>97</v>
      </c>
      <c r="J49" s="1" t="s">
        <v>91</v>
      </c>
      <c r="K49" s="1" t="s">
        <v>95</v>
      </c>
      <c r="L49" s="1" t="s">
        <v>93</v>
      </c>
      <c r="M49" s="20">
        <v>2</v>
      </c>
      <c r="N49" s="14">
        <v>0.5</v>
      </c>
      <c r="O49" s="14">
        <v>6.29</v>
      </c>
      <c r="P49" s="14">
        <v>16.52</v>
      </c>
      <c r="Q49" s="14">
        <v>4806.683</v>
      </c>
      <c r="R49" s="14">
        <v>2149.848</v>
      </c>
      <c r="S49" s="14">
        <v>915.96400000000006</v>
      </c>
      <c r="T49" s="14">
        <v>5.36</v>
      </c>
      <c r="U49">
        <v>2857.45</v>
      </c>
      <c r="V49" s="14">
        <v>1265.92</v>
      </c>
      <c r="W49" s="14">
        <v>420.2</v>
      </c>
      <c r="X49" s="14">
        <v>338.70400000000001</v>
      </c>
      <c r="Y49" s="14">
        <v>16.186</v>
      </c>
      <c r="Z49" s="14">
        <v>2.484</v>
      </c>
      <c r="AA49" s="14">
        <v>5.7169999999999996</v>
      </c>
      <c r="AB49" s="24">
        <v>1.3440000000000001</v>
      </c>
      <c r="AC49" s="24">
        <v>2.8279999999999998</v>
      </c>
      <c r="AD49" s="24">
        <v>0.86199999999999999</v>
      </c>
      <c r="AE49" s="24">
        <v>0.152</v>
      </c>
      <c r="AF49" s="10">
        <v>0.61</v>
      </c>
      <c r="AG49" s="24">
        <v>2.75</v>
      </c>
      <c r="AH49" s="7">
        <v>11.94</v>
      </c>
      <c r="AI49" s="7">
        <v>44</v>
      </c>
      <c r="AJ49" s="14">
        <v>1544.143</v>
      </c>
      <c r="AK49" s="14">
        <v>0</v>
      </c>
    </row>
    <row r="50" spans="1:37" x14ac:dyDescent="0.2">
      <c r="A50" s="14" t="s">
        <v>29</v>
      </c>
      <c r="B50" s="18" t="s">
        <v>48</v>
      </c>
      <c r="C50" s="18">
        <v>2022</v>
      </c>
      <c r="D50" s="11">
        <v>44769</v>
      </c>
      <c r="E50" s="20" t="s">
        <v>74</v>
      </c>
      <c r="F50" s="1">
        <v>28</v>
      </c>
      <c r="G50" s="20" t="s">
        <v>39</v>
      </c>
      <c r="H50" s="20">
        <v>70</v>
      </c>
      <c r="I50" s="20" t="s">
        <v>97</v>
      </c>
      <c r="J50" s="1" t="s">
        <v>91</v>
      </c>
      <c r="K50" s="1" t="s">
        <v>95</v>
      </c>
      <c r="L50" s="1" t="s">
        <v>93</v>
      </c>
      <c r="M50" s="20">
        <v>2</v>
      </c>
      <c r="N50" s="14">
        <v>1</v>
      </c>
      <c r="O50" s="14">
        <v>6.28</v>
      </c>
      <c r="P50" s="14">
        <v>13.53</v>
      </c>
      <c r="Q50" s="14">
        <v>3924.3939999999998</v>
      </c>
      <c r="R50" s="14">
        <v>4328.7939999999999</v>
      </c>
      <c r="S50" s="14">
        <v>1214.1300000000001</v>
      </c>
      <c r="T50" s="14">
        <v>2.746</v>
      </c>
      <c r="U50">
        <v>3015.76</v>
      </c>
      <c r="V50" s="14">
        <v>2066.85</v>
      </c>
      <c r="W50" s="14">
        <v>502.05500000000001</v>
      </c>
      <c r="X50" s="14">
        <v>228.14599999999999</v>
      </c>
      <c r="Y50" s="14">
        <v>18.198</v>
      </c>
      <c r="Z50" s="14">
        <v>3.5</v>
      </c>
      <c r="AA50" s="14">
        <v>7.6429999999999998</v>
      </c>
      <c r="AB50" s="24">
        <v>0.85899999999999999</v>
      </c>
      <c r="AC50" s="24">
        <v>7.0869999999999997</v>
      </c>
      <c r="AD50" s="24">
        <v>0.83599999999999997</v>
      </c>
      <c r="AE50" s="24">
        <v>0.16300000000000001</v>
      </c>
      <c r="AF50" s="10">
        <v>0.62</v>
      </c>
      <c r="AG50" s="24">
        <v>4.75</v>
      </c>
      <c r="AH50" s="23">
        <v>3.52</v>
      </c>
      <c r="AI50" s="14">
        <v>0</v>
      </c>
      <c r="AJ50" s="14">
        <v>1090.2660000000001</v>
      </c>
      <c r="AK50" s="14">
        <v>153.83000000000001</v>
      </c>
    </row>
    <row r="51" spans="1:37" x14ac:dyDescent="0.2">
      <c r="A51" s="14" t="s">
        <v>29</v>
      </c>
      <c r="B51" s="18" t="s">
        <v>47</v>
      </c>
      <c r="C51" s="18">
        <v>2022</v>
      </c>
      <c r="D51" s="11">
        <v>44750</v>
      </c>
      <c r="E51" s="20" t="s">
        <v>79</v>
      </c>
      <c r="F51" s="1">
        <v>30</v>
      </c>
      <c r="G51" s="20" t="s">
        <v>39</v>
      </c>
      <c r="H51" s="20">
        <v>66</v>
      </c>
      <c r="I51" s="20" t="s">
        <v>97</v>
      </c>
      <c r="J51" s="1" t="s">
        <v>71</v>
      </c>
      <c r="K51" s="1" t="s">
        <v>95</v>
      </c>
      <c r="L51" s="1" t="s">
        <v>94</v>
      </c>
      <c r="M51" s="20">
        <v>7</v>
      </c>
      <c r="N51" s="14">
        <v>0.5</v>
      </c>
      <c r="O51" s="14">
        <v>6.24</v>
      </c>
      <c r="P51" s="14">
        <v>18.77</v>
      </c>
      <c r="Q51" s="14">
        <v>4417.7470000000003</v>
      </c>
      <c r="R51" s="14">
        <v>1520.1320000000001</v>
      </c>
      <c r="S51" s="14">
        <v>803.86599999999999</v>
      </c>
      <c r="T51" s="14">
        <v>5.4119999999999999</v>
      </c>
      <c r="U51">
        <v>3278.05</v>
      </c>
      <c r="V51" s="14">
        <v>3778.71</v>
      </c>
      <c r="W51" s="14">
        <v>410.28199999999998</v>
      </c>
      <c r="X51" s="14">
        <v>317.983</v>
      </c>
      <c r="Y51" s="14">
        <v>15.368</v>
      </c>
      <c r="Z51" s="14">
        <v>2.1459999999999999</v>
      </c>
      <c r="AA51" s="14">
        <v>5.8259999999999996</v>
      </c>
      <c r="AB51" s="24">
        <v>1.393</v>
      </c>
      <c r="AC51" s="24">
        <v>2.0259999999999998</v>
      </c>
      <c r="AD51" s="24">
        <v>0.84799999999999998</v>
      </c>
      <c r="AE51" s="24">
        <v>0.34799999999999998</v>
      </c>
      <c r="AF51" s="10">
        <v>0.32900000000000001</v>
      </c>
      <c r="AG51" s="24">
        <v>13.4375</v>
      </c>
      <c r="AH51" s="23">
        <v>2.95</v>
      </c>
      <c r="AI51" s="14">
        <v>0</v>
      </c>
      <c r="AJ51" s="14">
        <v>1013.3049999999999</v>
      </c>
      <c r="AK51" s="14">
        <v>116.42</v>
      </c>
    </row>
    <row r="52" spans="1:37" x14ac:dyDescent="0.2">
      <c r="A52" s="14" t="s">
        <v>29</v>
      </c>
      <c r="B52" s="18" t="s">
        <v>48</v>
      </c>
      <c r="C52" s="18">
        <v>2022</v>
      </c>
      <c r="D52" s="11">
        <v>44769</v>
      </c>
      <c r="E52" s="20" t="s">
        <v>79</v>
      </c>
      <c r="F52" s="1">
        <v>30</v>
      </c>
      <c r="G52" s="20" t="s">
        <v>39</v>
      </c>
      <c r="H52" s="20">
        <v>70</v>
      </c>
      <c r="I52" s="20" t="s">
        <v>97</v>
      </c>
      <c r="J52" s="1" t="s">
        <v>71</v>
      </c>
      <c r="K52" s="1" t="s">
        <v>95</v>
      </c>
      <c r="L52" s="1" t="s">
        <v>94</v>
      </c>
      <c r="M52" s="20">
        <v>7</v>
      </c>
      <c r="N52" s="14">
        <v>0.9</v>
      </c>
      <c r="O52" s="14">
        <v>6.35</v>
      </c>
      <c r="P52" s="14">
        <v>19.14</v>
      </c>
      <c r="Q52" s="14">
        <v>3681.4209999999998</v>
      </c>
      <c r="R52" s="14">
        <v>3172.4940000000001</v>
      </c>
      <c r="S52" s="14">
        <v>1086.8969999999999</v>
      </c>
      <c r="T52" s="14">
        <v>2.2989999999999999</v>
      </c>
      <c r="U52">
        <v>3494.42</v>
      </c>
      <c r="V52" s="14">
        <v>5200.8599999999997</v>
      </c>
      <c r="W52" s="14">
        <v>452.072</v>
      </c>
      <c r="X52" s="14">
        <v>175.79599999999999</v>
      </c>
      <c r="Y52" s="14">
        <v>16.468</v>
      </c>
      <c r="Z52" s="14">
        <v>2.4460000000000002</v>
      </c>
      <c r="AA52" s="14">
        <v>7.1680000000000001</v>
      </c>
      <c r="AB52" s="24">
        <v>0.86</v>
      </c>
      <c r="AC52" s="24">
        <v>5.81</v>
      </c>
      <c r="AD52" s="24">
        <v>0.65700000000000003</v>
      </c>
      <c r="AE52" s="24">
        <v>0.374</v>
      </c>
      <c r="AF52" s="10">
        <v>0.39700000000000002</v>
      </c>
      <c r="AG52" s="24">
        <v>24.5</v>
      </c>
      <c r="AH52" s="23">
        <v>2.74</v>
      </c>
      <c r="AI52" s="14">
        <v>3</v>
      </c>
      <c r="AJ52" s="14">
        <v>1694.8979999999999</v>
      </c>
      <c r="AK52" s="14">
        <v>207.17</v>
      </c>
    </row>
    <row r="53" spans="1:37" x14ac:dyDescent="0.2">
      <c r="A53" s="14" t="s">
        <v>24</v>
      </c>
      <c r="B53" s="18" t="s">
        <v>44</v>
      </c>
      <c r="C53" s="22">
        <v>2020</v>
      </c>
      <c r="D53" s="17">
        <v>44036</v>
      </c>
      <c r="E53" s="20" t="s">
        <v>74</v>
      </c>
      <c r="F53" s="1">
        <v>31</v>
      </c>
      <c r="G53" s="2" t="s">
        <v>39</v>
      </c>
      <c r="H53" s="2">
        <v>81</v>
      </c>
      <c r="I53" s="2" t="s">
        <v>97</v>
      </c>
      <c r="J53" s="1" t="s">
        <v>91</v>
      </c>
      <c r="K53" s="1" t="s">
        <v>95</v>
      </c>
      <c r="L53" s="2" t="s">
        <v>93</v>
      </c>
      <c r="M53" s="2">
        <v>2</v>
      </c>
      <c r="N53" s="14">
        <v>0.6</v>
      </c>
      <c r="O53" s="14">
        <v>6.99</v>
      </c>
      <c r="P53" s="14">
        <v>12.94</v>
      </c>
      <c r="Q53" s="14">
        <v>1717.9780000000001</v>
      </c>
      <c r="R53" s="14">
        <v>3906.7649999999999</v>
      </c>
      <c r="S53" s="14">
        <v>1560.143</v>
      </c>
      <c r="T53" s="14">
        <v>0.71899999999999997</v>
      </c>
      <c r="U53">
        <v>1289.3</v>
      </c>
      <c r="V53" s="14">
        <v>1080.3699999999999</v>
      </c>
      <c r="W53" s="14">
        <v>227.56800000000001</v>
      </c>
      <c r="X53" s="14">
        <v>109.435</v>
      </c>
      <c r="Y53" s="14">
        <v>12.492000000000001</v>
      </c>
      <c r="Z53" s="14">
        <v>1.052</v>
      </c>
      <c r="AA53" s="14">
        <v>4.7480000000000002</v>
      </c>
      <c r="AB53" s="24">
        <v>0.56100000000000005</v>
      </c>
      <c r="AC53" s="24">
        <v>2.2789999999999999</v>
      </c>
      <c r="AD53" s="24">
        <v>0.438</v>
      </c>
      <c r="AE53" s="24">
        <v>4.5999999999999999E-2</v>
      </c>
      <c r="AF53" s="10">
        <v>0.21199999999999999</v>
      </c>
      <c r="AG53" s="24">
        <v>13.5</v>
      </c>
      <c r="AH53" s="23">
        <v>3.12</v>
      </c>
      <c r="AI53" s="14">
        <v>1</v>
      </c>
      <c r="AJ53" s="14">
        <v>2040.338</v>
      </c>
      <c r="AK53" s="14">
        <v>52.15</v>
      </c>
    </row>
    <row r="54" spans="1:37" x14ac:dyDescent="0.2">
      <c r="A54" s="14" t="s">
        <v>26</v>
      </c>
      <c r="B54" s="18" t="s">
        <v>45</v>
      </c>
      <c r="C54" s="18">
        <v>2021</v>
      </c>
      <c r="D54" s="11">
        <v>44384</v>
      </c>
      <c r="E54" s="20" t="s">
        <v>74</v>
      </c>
      <c r="F54" s="1">
        <v>31</v>
      </c>
      <c r="G54" s="2" t="s">
        <v>39</v>
      </c>
      <c r="H54" s="2">
        <v>60</v>
      </c>
      <c r="I54" s="2" t="s">
        <v>97</v>
      </c>
      <c r="J54" s="1" t="s">
        <v>91</v>
      </c>
      <c r="K54" s="1" t="s">
        <v>95</v>
      </c>
      <c r="L54" s="2" t="s">
        <v>93</v>
      </c>
      <c r="M54" s="2">
        <v>2</v>
      </c>
      <c r="N54" s="7">
        <v>0.4</v>
      </c>
      <c r="O54" s="7">
        <v>6.37</v>
      </c>
      <c r="P54" s="3">
        <v>11.81</v>
      </c>
      <c r="Q54" s="3">
        <v>3591.0819999999999</v>
      </c>
      <c r="R54" s="3">
        <v>421.32100000000003</v>
      </c>
      <c r="S54" s="7">
        <v>501.64699999999999</v>
      </c>
      <c r="T54" s="7">
        <v>2.9449999999999998</v>
      </c>
      <c r="U54">
        <v>4201.04</v>
      </c>
      <c r="V54" s="7">
        <v>429.02</v>
      </c>
      <c r="W54" s="7">
        <v>486.36799999999999</v>
      </c>
      <c r="X54" s="7">
        <v>634.64400000000001</v>
      </c>
      <c r="Y54" s="7">
        <v>10.005000000000001</v>
      </c>
      <c r="Z54" s="7">
        <v>2.1949999999999998</v>
      </c>
      <c r="AA54" s="7">
        <v>3.09</v>
      </c>
      <c r="AB54" s="7">
        <v>2.6440000000000001</v>
      </c>
      <c r="AC54" s="7">
        <v>0.77400000000000002</v>
      </c>
      <c r="AD54" s="7">
        <v>1.833</v>
      </c>
      <c r="AE54" s="7">
        <v>0.124</v>
      </c>
      <c r="AF54" s="10">
        <v>0.23799999999999999</v>
      </c>
      <c r="AG54" s="14"/>
      <c r="AH54" s="23">
        <v>2.7</v>
      </c>
      <c r="AI54" s="14">
        <v>10</v>
      </c>
      <c r="AJ54" s="14">
        <v>2092.3020000000001</v>
      </c>
      <c r="AK54" s="14">
        <v>20.010000000000002</v>
      </c>
    </row>
    <row r="55" spans="1:37" x14ac:dyDescent="0.2">
      <c r="A55" s="14" t="s">
        <v>26</v>
      </c>
      <c r="B55" s="18" t="s">
        <v>46</v>
      </c>
      <c r="C55" s="18">
        <v>2021</v>
      </c>
      <c r="D55" s="11">
        <v>44405</v>
      </c>
      <c r="E55" s="20" t="s">
        <v>74</v>
      </c>
      <c r="F55" s="1">
        <v>31</v>
      </c>
      <c r="G55" s="15" t="s">
        <v>39</v>
      </c>
      <c r="H55" s="15">
        <v>70</v>
      </c>
      <c r="I55" s="15" t="s">
        <v>97</v>
      </c>
      <c r="J55" s="1" t="s">
        <v>91</v>
      </c>
      <c r="K55" s="1" t="s">
        <v>95</v>
      </c>
      <c r="L55" s="2" t="s">
        <v>93</v>
      </c>
      <c r="M55" s="15">
        <v>2</v>
      </c>
      <c r="N55" s="14">
        <v>0.3</v>
      </c>
      <c r="O55" s="14">
        <v>7.18</v>
      </c>
      <c r="P55" s="14">
        <v>15.63</v>
      </c>
      <c r="Q55" s="14">
        <v>4087.1370000000002</v>
      </c>
      <c r="R55" s="14">
        <v>866.06299999999999</v>
      </c>
      <c r="S55" s="14">
        <v>815.88300000000004</v>
      </c>
      <c r="T55" s="14">
        <v>2.242</v>
      </c>
      <c r="U55">
        <v>3784.86</v>
      </c>
      <c r="V55" s="14">
        <v>1272.02</v>
      </c>
      <c r="W55" s="14">
        <v>403.27100000000002</v>
      </c>
      <c r="X55" s="14">
        <v>210.39699999999999</v>
      </c>
      <c r="Y55" s="14">
        <v>16.765000000000001</v>
      </c>
      <c r="Z55" s="14">
        <v>2.806</v>
      </c>
      <c r="AA55" s="14">
        <v>2.0830000000000002</v>
      </c>
      <c r="AB55" s="24">
        <v>1.2949999999999999</v>
      </c>
      <c r="AC55" s="24">
        <v>3.6</v>
      </c>
      <c r="AD55" s="24">
        <v>9.6880000000000006</v>
      </c>
      <c r="AE55" s="24">
        <v>0.107</v>
      </c>
      <c r="AF55" s="10">
        <v>0.23699999999999999</v>
      </c>
      <c r="AG55" s="24"/>
      <c r="AH55" s="23">
        <v>2.98</v>
      </c>
      <c r="AI55" s="14">
        <v>10</v>
      </c>
      <c r="AJ55" s="14">
        <v>1458.4110000000001</v>
      </c>
      <c r="AK55" s="14">
        <v>17.57</v>
      </c>
    </row>
    <row r="56" spans="1:37" x14ac:dyDescent="0.2">
      <c r="A56" s="14" t="s">
        <v>29</v>
      </c>
      <c r="B56" s="18" t="s">
        <v>47</v>
      </c>
      <c r="C56" s="18">
        <v>2022</v>
      </c>
      <c r="D56" s="11">
        <v>44750</v>
      </c>
      <c r="E56" s="20" t="s">
        <v>80</v>
      </c>
      <c r="F56" s="1">
        <v>33</v>
      </c>
      <c r="G56" s="20" t="s">
        <v>40</v>
      </c>
      <c r="H56" s="20">
        <v>66</v>
      </c>
      <c r="I56" s="20" t="s">
        <v>97</v>
      </c>
      <c r="J56" s="1" t="s">
        <v>91</v>
      </c>
      <c r="K56" s="1" t="s">
        <v>95</v>
      </c>
      <c r="L56" s="1" t="s">
        <v>71</v>
      </c>
      <c r="M56" s="20">
        <v>8</v>
      </c>
      <c r="N56" s="14">
        <v>0.6</v>
      </c>
      <c r="O56" s="14">
        <v>6.28</v>
      </c>
      <c r="P56" s="14">
        <v>17.39</v>
      </c>
      <c r="Q56" s="14">
        <v>4780.83</v>
      </c>
      <c r="R56" s="14">
        <v>1425.616</v>
      </c>
      <c r="S56" s="14">
        <v>797.024</v>
      </c>
      <c r="T56" s="14">
        <v>5.3879999999999999</v>
      </c>
      <c r="U56">
        <v>4197.3599999999997</v>
      </c>
      <c r="V56" s="14">
        <v>2096.92</v>
      </c>
      <c r="W56" s="14">
        <v>435.61900000000003</v>
      </c>
      <c r="X56" s="14">
        <v>374.892</v>
      </c>
      <c r="Y56" s="14">
        <v>14.769</v>
      </c>
      <c r="Z56" s="14">
        <v>2.415</v>
      </c>
      <c r="AA56" s="14">
        <v>4.6529999999999996</v>
      </c>
      <c r="AB56" s="24">
        <v>1.597</v>
      </c>
      <c r="AC56" s="24">
        <v>4.26</v>
      </c>
      <c r="AD56" s="24">
        <v>1.048</v>
      </c>
      <c r="AE56" s="24">
        <v>0.32300000000000001</v>
      </c>
      <c r="AF56" s="10">
        <v>0.33100000000000002</v>
      </c>
      <c r="AG56" s="24">
        <v>4.3125</v>
      </c>
      <c r="AH56" s="23">
        <v>2.81</v>
      </c>
      <c r="AI56" s="14">
        <v>3</v>
      </c>
      <c r="AJ56" s="14">
        <v>2016.5119999999999</v>
      </c>
      <c r="AK56" s="14">
        <v>4.34</v>
      </c>
    </row>
    <row r="57" spans="1:37" x14ac:dyDescent="0.2">
      <c r="A57" s="14" t="s">
        <v>29</v>
      </c>
      <c r="B57" s="18" t="s">
        <v>48</v>
      </c>
      <c r="C57" s="18">
        <v>2022</v>
      </c>
      <c r="D57" s="11">
        <v>44769</v>
      </c>
      <c r="E57" s="20" t="s">
        <v>80</v>
      </c>
      <c r="F57" s="1">
        <v>33</v>
      </c>
      <c r="G57" s="20" t="s">
        <v>40</v>
      </c>
      <c r="H57" s="20">
        <v>70</v>
      </c>
      <c r="I57" s="20" t="s">
        <v>97</v>
      </c>
      <c r="J57" s="1" t="s">
        <v>91</v>
      </c>
      <c r="K57" s="1" t="s">
        <v>95</v>
      </c>
      <c r="L57" s="1" t="s">
        <v>71</v>
      </c>
      <c r="M57" s="20">
        <v>8</v>
      </c>
      <c r="N57" s="14">
        <v>0.9</v>
      </c>
      <c r="O57" s="14">
        <v>6.21</v>
      </c>
      <c r="P57" s="14">
        <v>14.54</v>
      </c>
      <c r="Q57" s="14">
        <v>3848.1790000000001</v>
      </c>
      <c r="R57" s="14">
        <v>3676.7719999999999</v>
      </c>
      <c r="S57" s="14">
        <v>1146.3720000000001</v>
      </c>
      <c r="T57" s="14">
        <v>3.1110000000000002</v>
      </c>
      <c r="U57">
        <v>3051.33</v>
      </c>
      <c r="V57" s="14">
        <v>3509.83</v>
      </c>
      <c r="W57" s="14">
        <v>493.32499999999999</v>
      </c>
      <c r="X57" s="14">
        <v>273.42099999999999</v>
      </c>
      <c r="Y57" s="14">
        <v>15.76</v>
      </c>
      <c r="Z57" s="14">
        <v>3.2589999999999999</v>
      </c>
      <c r="AA57" s="14">
        <v>6.2460000000000004</v>
      </c>
      <c r="AB57" s="24">
        <v>0.80100000000000005</v>
      </c>
      <c r="AC57" s="24">
        <v>6.0949999999999998</v>
      </c>
      <c r="AD57" s="24">
        <v>0.78300000000000003</v>
      </c>
      <c r="AE57" s="24">
        <v>0.254</v>
      </c>
      <c r="AF57" s="10">
        <v>0.63400000000000001</v>
      </c>
      <c r="AG57" s="24">
        <v>9.125</v>
      </c>
      <c r="AH57" s="23">
        <v>3.26</v>
      </c>
      <c r="AI57" s="14">
        <v>7</v>
      </c>
      <c r="AJ57" s="14">
        <v>2346.0210000000002</v>
      </c>
      <c r="AK57" s="14">
        <v>10.36</v>
      </c>
    </row>
    <row r="58" spans="1:37" x14ac:dyDescent="0.2">
      <c r="A58" s="14" t="s">
        <v>24</v>
      </c>
      <c r="B58" s="18" t="s">
        <v>44</v>
      </c>
      <c r="C58" s="22">
        <v>2020</v>
      </c>
      <c r="D58" s="17">
        <v>44036</v>
      </c>
      <c r="E58" s="20" t="s">
        <v>77</v>
      </c>
      <c r="F58" s="1">
        <v>35</v>
      </c>
      <c r="G58" s="2" t="s">
        <v>39</v>
      </c>
      <c r="H58" s="2">
        <v>81</v>
      </c>
      <c r="I58" s="2" t="s">
        <v>97</v>
      </c>
      <c r="J58" s="1" t="s">
        <v>97</v>
      </c>
      <c r="K58" s="1" t="s">
        <v>95</v>
      </c>
      <c r="L58" s="2" t="s">
        <v>94</v>
      </c>
      <c r="M58" s="2">
        <v>5</v>
      </c>
      <c r="N58" s="14">
        <v>0.7</v>
      </c>
      <c r="O58" s="14">
        <v>6.52</v>
      </c>
      <c r="P58" s="14">
        <v>13.42</v>
      </c>
      <c r="Q58" s="14">
        <v>2541.8919999999998</v>
      </c>
      <c r="R58" s="14">
        <v>2970.6860000000001</v>
      </c>
      <c r="S58" s="14">
        <v>822.69</v>
      </c>
      <c r="T58" s="14">
        <v>0.78500000000000003</v>
      </c>
      <c r="U58">
        <v>3094.64</v>
      </c>
      <c r="V58" s="14">
        <v>2030.14</v>
      </c>
      <c r="W58" s="14">
        <v>191.28299999999999</v>
      </c>
      <c r="X58" s="14">
        <v>121.812</v>
      </c>
      <c r="Y58" s="14">
        <v>10.054</v>
      </c>
      <c r="Z58" s="14">
        <v>1.075</v>
      </c>
      <c r="AA58" s="14">
        <v>6.4279999999999999</v>
      </c>
      <c r="AB58" s="24">
        <v>0.42099999999999999</v>
      </c>
      <c r="AC58" s="24">
        <v>2.5409999999999999</v>
      </c>
      <c r="AD58" s="24">
        <v>0.25800000000000001</v>
      </c>
      <c r="AE58" s="24">
        <v>0.13300000000000001</v>
      </c>
      <c r="AF58" s="10">
        <v>0.19900000000000001</v>
      </c>
      <c r="AG58" s="24">
        <v>5.5</v>
      </c>
      <c r="AH58" s="23">
        <v>0.91</v>
      </c>
      <c r="AI58" s="14">
        <v>0</v>
      </c>
      <c r="AJ58" s="14">
        <v>2005.4880000000001</v>
      </c>
      <c r="AK58" s="14">
        <v>45.06</v>
      </c>
    </row>
    <row r="59" spans="1:37" x14ac:dyDescent="0.2">
      <c r="A59" s="14" t="s">
        <v>26</v>
      </c>
      <c r="B59" s="18" t="s">
        <v>45</v>
      </c>
      <c r="C59" s="18">
        <v>2021</v>
      </c>
      <c r="D59" s="11">
        <v>44384</v>
      </c>
      <c r="E59" s="20" t="s">
        <v>77</v>
      </c>
      <c r="F59" s="1">
        <v>35</v>
      </c>
      <c r="G59" s="2" t="s">
        <v>39</v>
      </c>
      <c r="H59" s="2">
        <v>60</v>
      </c>
      <c r="I59" s="2" t="s">
        <v>97</v>
      </c>
      <c r="J59" s="1" t="s">
        <v>97</v>
      </c>
      <c r="K59" s="1" t="s">
        <v>95</v>
      </c>
      <c r="L59" s="2" t="s">
        <v>94</v>
      </c>
      <c r="M59" s="2">
        <v>5</v>
      </c>
      <c r="N59" s="7">
        <v>0.4</v>
      </c>
      <c r="O59" s="7">
        <v>6.63</v>
      </c>
      <c r="P59" s="3">
        <v>12.6</v>
      </c>
      <c r="Q59" s="3">
        <v>3758.0239999999999</v>
      </c>
      <c r="R59" s="3">
        <v>306.86599999999999</v>
      </c>
      <c r="S59" s="7">
        <v>453.47699999999998</v>
      </c>
      <c r="T59" s="7">
        <v>3.7949999999999999</v>
      </c>
      <c r="U59">
        <v>1328.58</v>
      </c>
      <c r="V59" s="7">
        <v>1354.95</v>
      </c>
      <c r="W59" s="7">
        <v>490.09199999999998</v>
      </c>
      <c r="X59" s="7">
        <v>487.91899999999998</v>
      </c>
      <c r="Y59" s="7">
        <v>15.157</v>
      </c>
      <c r="Z59" s="7">
        <v>1.5580000000000001</v>
      </c>
      <c r="AA59" s="7">
        <v>2.4729999999999999</v>
      </c>
      <c r="AB59" s="7">
        <v>2.1219999999999999</v>
      </c>
      <c r="AC59" s="7">
        <v>1.536</v>
      </c>
      <c r="AD59" s="7">
        <v>1.591</v>
      </c>
      <c r="AE59" s="7">
        <v>0.18099999999999999</v>
      </c>
      <c r="AF59" s="10">
        <v>8.6999999999999994E-2</v>
      </c>
      <c r="AG59" s="14"/>
      <c r="AH59" s="23">
        <v>1.06</v>
      </c>
      <c r="AI59" s="14">
        <v>0</v>
      </c>
      <c r="AJ59" s="14">
        <v>2186.0189999999998</v>
      </c>
      <c r="AK59" s="14">
        <v>43.74</v>
      </c>
    </row>
    <row r="60" spans="1:37" x14ac:dyDescent="0.2">
      <c r="A60" s="14" t="s">
        <v>26</v>
      </c>
      <c r="B60" s="18" t="s">
        <v>46</v>
      </c>
      <c r="C60" s="18">
        <v>2021</v>
      </c>
      <c r="D60" s="11">
        <v>44405</v>
      </c>
      <c r="E60" s="20" t="s">
        <v>77</v>
      </c>
      <c r="F60" s="1">
        <v>35</v>
      </c>
      <c r="G60" s="15" t="s">
        <v>39</v>
      </c>
      <c r="H60" s="15">
        <v>70</v>
      </c>
      <c r="I60" s="15" t="s">
        <v>97</v>
      </c>
      <c r="J60" s="1" t="s">
        <v>97</v>
      </c>
      <c r="K60" s="1" t="s">
        <v>95</v>
      </c>
      <c r="L60" s="2" t="s">
        <v>94</v>
      </c>
      <c r="M60" s="15">
        <v>5</v>
      </c>
      <c r="N60" s="14">
        <v>0.5</v>
      </c>
      <c r="O60" s="14">
        <v>7.06</v>
      </c>
      <c r="P60" s="14">
        <v>17.489999999999998</v>
      </c>
      <c r="Q60" s="14">
        <v>3997.2269999999999</v>
      </c>
      <c r="R60" s="14">
        <v>1459.7819999999999</v>
      </c>
      <c r="S60" s="14">
        <v>1021.901</v>
      </c>
      <c r="T60" s="14">
        <v>2.0550000000000002</v>
      </c>
      <c r="U60">
        <v>1379.84</v>
      </c>
      <c r="V60" s="14">
        <v>2741.89</v>
      </c>
      <c r="W60" s="14">
        <v>394.83300000000003</v>
      </c>
      <c r="X60" s="14">
        <v>150.77099999999999</v>
      </c>
      <c r="Y60" s="14">
        <v>26.181000000000001</v>
      </c>
      <c r="Z60" s="14">
        <v>2.286</v>
      </c>
      <c r="AA60" s="14">
        <v>2.0430000000000001</v>
      </c>
      <c r="AB60" s="24">
        <v>1.1180000000000001</v>
      </c>
      <c r="AC60" s="24">
        <v>4.8220000000000001</v>
      </c>
      <c r="AD60" s="24">
        <v>11.417999999999999</v>
      </c>
      <c r="AE60" s="24">
        <v>0.17799999999999999</v>
      </c>
      <c r="AF60" s="10">
        <v>0.33</v>
      </c>
      <c r="AG60" s="24"/>
      <c r="AH60" s="23">
        <v>0.96</v>
      </c>
      <c r="AI60" s="14">
        <v>0</v>
      </c>
      <c r="AJ60" s="14">
        <v>2079.681</v>
      </c>
      <c r="AK60" s="14">
        <v>13.55</v>
      </c>
    </row>
    <row r="61" spans="1:37" x14ac:dyDescent="0.2">
      <c r="A61" s="14" t="s">
        <v>29</v>
      </c>
      <c r="B61" s="18" t="s">
        <v>47</v>
      </c>
      <c r="C61" s="18">
        <v>2022</v>
      </c>
      <c r="D61" s="11">
        <v>44750</v>
      </c>
      <c r="E61" s="20" t="s">
        <v>77</v>
      </c>
      <c r="F61" s="1">
        <v>35</v>
      </c>
      <c r="G61" s="20" t="s">
        <v>40</v>
      </c>
      <c r="H61" s="20">
        <v>66</v>
      </c>
      <c r="I61" s="20" t="s">
        <v>97</v>
      </c>
      <c r="J61" s="1" t="s">
        <v>97</v>
      </c>
      <c r="K61" s="1" t="s">
        <v>95</v>
      </c>
      <c r="L61" s="1" t="s">
        <v>94</v>
      </c>
      <c r="M61" s="20">
        <v>5</v>
      </c>
      <c r="N61" s="14">
        <v>0.4</v>
      </c>
      <c r="O61" s="14">
        <v>6.37</v>
      </c>
      <c r="P61" s="14">
        <v>18.87</v>
      </c>
      <c r="Q61" s="14">
        <v>4800.9930000000004</v>
      </c>
      <c r="R61" s="14">
        <v>1473.4459999999999</v>
      </c>
      <c r="S61" s="14">
        <v>784.04499999999996</v>
      </c>
      <c r="T61" s="14">
        <v>5.4</v>
      </c>
      <c r="U61">
        <v>2862.64</v>
      </c>
      <c r="V61" s="14">
        <v>2362.1</v>
      </c>
      <c r="W61" s="14">
        <v>454.54</v>
      </c>
      <c r="X61" s="14">
        <v>367.10599999999999</v>
      </c>
      <c r="Y61" s="14">
        <v>16.587</v>
      </c>
      <c r="Z61" s="14">
        <v>2.4660000000000002</v>
      </c>
      <c r="AA61" s="14">
        <v>5.4249999999999998</v>
      </c>
      <c r="AB61" s="24">
        <v>1.3120000000000001</v>
      </c>
      <c r="AC61" s="24">
        <v>3.669</v>
      </c>
      <c r="AD61" s="24">
        <v>0.80800000000000005</v>
      </c>
      <c r="AE61" s="24">
        <v>0.32600000000000001</v>
      </c>
      <c r="AF61" s="10">
        <v>0.28100000000000003</v>
      </c>
      <c r="AG61" s="24">
        <v>4.125</v>
      </c>
      <c r="AH61" s="23">
        <v>1.04</v>
      </c>
      <c r="AI61" s="14">
        <v>0</v>
      </c>
      <c r="AJ61" s="14">
        <v>2070.2280000000001</v>
      </c>
      <c r="AK61" s="14">
        <v>30.72</v>
      </c>
    </row>
    <row r="62" spans="1:37" x14ac:dyDescent="0.2">
      <c r="A62" s="14" t="s">
        <v>29</v>
      </c>
      <c r="B62" s="18" t="s">
        <v>48</v>
      </c>
      <c r="C62" s="18">
        <v>2022</v>
      </c>
      <c r="D62" s="11">
        <v>44769</v>
      </c>
      <c r="E62" s="20" t="s">
        <v>77</v>
      </c>
      <c r="F62" s="1">
        <v>35</v>
      </c>
      <c r="G62" s="20" t="s">
        <v>40</v>
      </c>
      <c r="H62" s="20">
        <v>70</v>
      </c>
      <c r="I62" s="20" t="s">
        <v>97</v>
      </c>
      <c r="J62" s="1" t="s">
        <v>97</v>
      </c>
      <c r="K62" s="1" t="s">
        <v>95</v>
      </c>
      <c r="L62" s="1" t="s">
        <v>94</v>
      </c>
      <c r="M62" s="20">
        <v>5</v>
      </c>
      <c r="N62" s="14">
        <v>0.8</v>
      </c>
      <c r="O62" s="14">
        <v>6.11</v>
      </c>
      <c r="P62" s="14">
        <v>15.07</v>
      </c>
      <c r="Q62" s="14">
        <v>3845.0749999999998</v>
      </c>
      <c r="R62" s="14">
        <v>3693.0149999999999</v>
      </c>
      <c r="S62" s="14">
        <v>1103.412</v>
      </c>
      <c r="T62" s="14">
        <v>3.0870000000000002</v>
      </c>
      <c r="U62">
        <v>2451.17</v>
      </c>
      <c r="V62" s="14">
        <v>3885.32</v>
      </c>
      <c r="W62" s="14">
        <v>503.05700000000002</v>
      </c>
      <c r="X62" s="14">
        <v>257.85899999999998</v>
      </c>
      <c r="Y62" s="14">
        <v>18.716999999999999</v>
      </c>
      <c r="Z62" s="14">
        <v>3.145</v>
      </c>
      <c r="AA62" s="14">
        <v>7.6959999999999997</v>
      </c>
      <c r="AB62" s="24">
        <v>0.78500000000000003</v>
      </c>
      <c r="AC62" s="24">
        <v>6.1550000000000002</v>
      </c>
      <c r="AD62" s="24">
        <v>0.66600000000000004</v>
      </c>
      <c r="AE62" s="24">
        <v>0.314</v>
      </c>
      <c r="AF62" s="10">
        <v>0.63100000000000001</v>
      </c>
      <c r="AG62" s="24">
        <v>17.3125</v>
      </c>
      <c r="AH62" s="7">
        <v>10.23</v>
      </c>
      <c r="AI62" s="7">
        <v>14</v>
      </c>
      <c r="AJ62" s="14">
        <v>1799.0329999999999</v>
      </c>
      <c r="AK62" s="14">
        <v>78.930000000000007</v>
      </c>
    </row>
    <row r="63" spans="1:37" x14ac:dyDescent="0.2">
      <c r="A63" s="14" t="s">
        <v>29</v>
      </c>
      <c r="B63" s="18" t="s">
        <v>47</v>
      </c>
      <c r="C63" s="18">
        <v>2022</v>
      </c>
      <c r="D63" s="11">
        <v>44750</v>
      </c>
      <c r="E63" s="20" t="s">
        <v>76</v>
      </c>
      <c r="F63" s="1">
        <v>37</v>
      </c>
      <c r="G63" s="20" t="s">
        <v>40</v>
      </c>
      <c r="H63" s="20">
        <v>66</v>
      </c>
      <c r="I63" s="20" t="s">
        <v>97</v>
      </c>
      <c r="J63" s="1" t="s">
        <v>92</v>
      </c>
      <c r="K63" s="1" t="s">
        <v>95</v>
      </c>
      <c r="L63" s="1" t="s">
        <v>94</v>
      </c>
      <c r="M63" s="20">
        <v>4</v>
      </c>
      <c r="N63" s="14">
        <v>0.5</v>
      </c>
      <c r="O63" s="14">
        <v>6.52</v>
      </c>
      <c r="P63" s="14">
        <v>19.32</v>
      </c>
      <c r="Q63" s="14">
        <v>4494.3289999999997</v>
      </c>
      <c r="R63" s="14">
        <v>1724.067</v>
      </c>
      <c r="S63" s="14">
        <v>872.67399999999998</v>
      </c>
      <c r="T63" s="14">
        <v>5.2039999999999997</v>
      </c>
      <c r="U63">
        <v>3931.78</v>
      </c>
      <c r="V63" s="14">
        <v>2566.52</v>
      </c>
      <c r="W63" s="14">
        <v>424.38</v>
      </c>
      <c r="X63" s="14">
        <v>341.85899999999998</v>
      </c>
      <c r="Y63" s="14">
        <v>15.349</v>
      </c>
      <c r="Z63" s="14">
        <v>2.665</v>
      </c>
      <c r="AA63" s="14">
        <v>6.1520000000000001</v>
      </c>
      <c r="AB63" s="24">
        <v>1.4850000000000001</v>
      </c>
      <c r="AC63" s="24">
        <v>4.2050000000000001</v>
      </c>
      <c r="AD63" s="24">
        <v>0.88200000000000001</v>
      </c>
      <c r="AE63" s="24">
        <v>0.35599999999999998</v>
      </c>
      <c r="AF63" s="10">
        <v>0.34</v>
      </c>
      <c r="AG63" s="24">
        <v>2.3125</v>
      </c>
      <c r="AH63" s="7">
        <v>11.73</v>
      </c>
      <c r="AI63" s="7">
        <v>0</v>
      </c>
      <c r="AJ63" s="14">
        <v>1632.8620000000001</v>
      </c>
      <c r="AK63" s="14">
        <v>49.67</v>
      </c>
    </row>
    <row r="64" spans="1:37" x14ac:dyDescent="0.2">
      <c r="A64" s="14" t="s">
        <v>29</v>
      </c>
      <c r="B64" s="18" t="s">
        <v>48</v>
      </c>
      <c r="C64" s="18">
        <v>2022</v>
      </c>
      <c r="D64" s="11">
        <v>44769</v>
      </c>
      <c r="E64" s="20" t="s">
        <v>76</v>
      </c>
      <c r="F64" s="1">
        <v>37</v>
      </c>
      <c r="G64" s="20" t="s">
        <v>40</v>
      </c>
      <c r="H64" s="20">
        <v>70</v>
      </c>
      <c r="I64" s="20" t="s">
        <v>97</v>
      </c>
      <c r="J64" s="1" t="s">
        <v>92</v>
      </c>
      <c r="K64" s="1" t="s">
        <v>95</v>
      </c>
      <c r="L64" s="1" t="s">
        <v>94</v>
      </c>
      <c r="M64" s="20">
        <v>4</v>
      </c>
      <c r="N64" s="14">
        <v>0.9</v>
      </c>
      <c r="O64" s="14">
        <v>6.07</v>
      </c>
      <c r="P64" s="14">
        <v>14.69</v>
      </c>
      <c r="Q64" s="14">
        <v>3647.1239999999998</v>
      </c>
      <c r="R64" s="14">
        <v>3631.7289999999998</v>
      </c>
      <c r="S64" s="14">
        <v>1130.92</v>
      </c>
      <c r="T64" s="14">
        <v>2.7450000000000001</v>
      </c>
      <c r="U64">
        <v>2261.9699999999998</v>
      </c>
      <c r="V64" s="14">
        <v>3853.7</v>
      </c>
      <c r="W64" s="14">
        <v>454.61399999999998</v>
      </c>
      <c r="X64" s="14">
        <v>253.99199999999999</v>
      </c>
      <c r="Y64" s="14">
        <v>16.635000000000002</v>
      </c>
      <c r="Z64" s="14">
        <v>2.774</v>
      </c>
      <c r="AA64" s="14">
        <v>8.0489999999999995</v>
      </c>
      <c r="AB64" s="24">
        <v>0.77700000000000002</v>
      </c>
      <c r="AC64" s="24">
        <v>6.2430000000000003</v>
      </c>
      <c r="AD64" s="24">
        <v>0.752</v>
      </c>
      <c r="AE64" s="24">
        <v>0.35899999999999999</v>
      </c>
      <c r="AF64" s="10">
        <v>0.39800000000000002</v>
      </c>
      <c r="AG64" s="24">
        <v>6.5625</v>
      </c>
      <c r="AH64" s="7">
        <v>17.54</v>
      </c>
      <c r="AI64" s="7">
        <v>10</v>
      </c>
      <c r="AJ64" s="14">
        <v>1839.8969999999999</v>
      </c>
      <c r="AK64" s="14">
        <v>25.37</v>
      </c>
    </row>
    <row r="65" spans="1:37" x14ac:dyDescent="0.2">
      <c r="A65" s="14" t="s">
        <v>24</v>
      </c>
      <c r="B65" s="18" t="s">
        <v>44</v>
      </c>
      <c r="C65" s="22">
        <v>2020</v>
      </c>
      <c r="D65" s="17">
        <v>44036</v>
      </c>
      <c r="E65" s="20" t="s">
        <v>76</v>
      </c>
      <c r="F65" s="1">
        <v>39</v>
      </c>
      <c r="G65" s="1" t="s">
        <v>40</v>
      </c>
      <c r="H65" s="2">
        <v>81</v>
      </c>
      <c r="I65" s="1" t="s">
        <v>97</v>
      </c>
      <c r="J65" s="1" t="s">
        <v>92</v>
      </c>
      <c r="K65" s="1" t="s">
        <v>95</v>
      </c>
      <c r="L65" s="20" t="s">
        <v>94</v>
      </c>
      <c r="M65" s="1">
        <v>4</v>
      </c>
      <c r="N65" s="14">
        <v>1.2</v>
      </c>
      <c r="O65" s="14">
        <v>6.41</v>
      </c>
      <c r="P65" s="14">
        <v>15.25</v>
      </c>
      <c r="Q65" s="14">
        <v>3108.1529999999998</v>
      </c>
      <c r="R65" s="14">
        <v>2850.7489999999998</v>
      </c>
      <c r="S65" s="14">
        <v>941.29600000000005</v>
      </c>
      <c r="T65" s="14">
        <v>1.714</v>
      </c>
      <c r="U65">
        <v>3135.69</v>
      </c>
      <c r="V65" s="14">
        <v>3176.15</v>
      </c>
      <c r="W65" s="14">
        <v>412.25299999999999</v>
      </c>
      <c r="X65" s="14">
        <v>177.91800000000001</v>
      </c>
      <c r="Y65" s="14">
        <v>15.558</v>
      </c>
      <c r="Z65" s="14">
        <v>2.06</v>
      </c>
      <c r="AA65" s="14">
        <v>6.274</v>
      </c>
      <c r="AB65" s="24">
        <v>0.74299999999999999</v>
      </c>
      <c r="AC65" s="24">
        <v>2.4849999999999999</v>
      </c>
      <c r="AD65" s="24">
        <v>0.58399999999999996</v>
      </c>
      <c r="AE65" s="24">
        <v>0.21299999999999999</v>
      </c>
      <c r="AF65" s="10">
        <v>0.378</v>
      </c>
      <c r="AG65" s="24">
        <v>1.3</v>
      </c>
      <c r="AH65" s="23">
        <v>4.57</v>
      </c>
      <c r="AI65" s="14">
        <v>0</v>
      </c>
      <c r="AJ65" s="14">
        <v>2207.6680000000001</v>
      </c>
      <c r="AK65" s="14">
        <v>117.35</v>
      </c>
    </row>
    <row r="66" spans="1:37" x14ac:dyDescent="0.2">
      <c r="A66" s="14" t="s">
        <v>26</v>
      </c>
      <c r="B66" s="18" t="s">
        <v>45</v>
      </c>
      <c r="C66" s="18">
        <v>2021</v>
      </c>
      <c r="D66" s="11">
        <v>44384</v>
      </c>
      <c r="E66" s="20" t="s">
        <v>76</v>
      </c>
      <c r="F66" s="1">
        <v>39</v>
      </c>
      <c r="G66" s="1" t="s">
        <v>40</v>
      </c>
      <c r="H66" s="2">
        <v>60</v>
      </c>
      <c r="I66" s="1" t="s">
        <v>97</v>
      </c>
      <c r="J66" s="1" t="s">
        <v>92</v>
      </c>
      <c r="K66" s="1" t="s">
        <v>95</v>
      </c>
      <c r="L66" s="20" t="s">
        <v>94</v>
      </c>
      <c r="M66" s="1">
        <v>4</v>
      </c>
      <c r="N66" s="7">
        <v>0.4</v>
      </c>
      <c r="O66" s="3">
        <v>6.03</v>
      </c>
      <c r="P66" s="3">
        <v>13.53</v>
      </c>
      <c r="Q66" s="14">
        <v>3839.4290000000001</v>
      </c>
      <c r="R66" s="14">
        <v>310.26100000000002</v>
      </c>
      <c r="S66" s="7">
        <v>510.46300000000002</v>
      </c>
      <c r="T66" s="7">
        <v>1.508</v>
      </c>
      <c r="U66">
        <v>3439.04</v>
      </c>
      <c r="V66" s="7">
        <v>1698.84</v>
      </c>
      <c r="W66" s="7">
        <v>410.84500000000003</v>
      </c>
      <c r="X66" s="7">
        <v>550.98800000000006</v>
      </c>
      <c r="Y66" s="7">
        <v>19.061</v>
      </c>
      <c r="Z66" s="7">
        <v>1.6459999999999999</v>
      </c>
      <c r="AA66" s="7">
        <v>2.645</v>
      </c>
      <c r="AB66" s="7">
        <v>1.6830000000000001</v>
      </c>
      <c r="AC66" s="7">
        <v>0.85899999999999999</v>
      </c>
      <c r="AD66" s="7">
        <v>1.357</v>
      </c>
      <c r="AE66" s="14">
        <v>0.25800000000000001</v>
      </c>
      <c r="AF66" s="10">
        <v>8.5999999999999993E-2</v>
      </c>
      <c r="AG66" s="14"/>
      <c r="AH66" s="23">
        <v>2.62</v>
      </c>
      <c r="AI66" s="14">
        <v>0</v>
      </c>
      <c r="AJ66" s="14">
        <v>1224.962</v>
      </c>
      <c r="AK66" s="14">
        <v>36.43</v>
      </c>
    </row>
    <row r="67" spans="1:37" x14ac:dyDescent="0.2">
      <c r="A67" s="14" t="s">
        <v>26</v>
      </c>
      <c r="B67" s="18" t="s">
        <v>46</v>
      </c>
      <c r="C67" s="18">
        <v>2021</v>
      </c>
      <c r="D67" s="11">
        <v>44405</v>
      </c>
      <c r="E67" s="20" t="s">
        <v>76</v>
      </c>
      <c r="F67" s="1">
        <v>39</v>
      </c>
      <c r="G67" s="20" t="s">
        <v>40</v>
      </c>
      <c r="H67" s="15">
        <v>70</v>
      </c>
      <c r="I67" s="20" t="s">
        <v>97</v>
      </c>
      <c r="J67" s="1" t="s">
        <v>92</v>
      </c>
      <c r="K67" s="1" t="s">
        <v>95</v>
      </c>
      <c r="L67" s="20" t="s">
        <v>94</v>
      </c>
      <c r="M67" s="20">
        <v>4</v>
      </c>
      <c r="N67" s="14">
        <v>0.2</v>
      </c>
      <c r="O67" s="14">
        <v>7.68</v>
      </c>
      <c r="P67" s="14">
        <v>19.100000000000001</v>
      </c>
      <c r="Q67" s="14">
        <v>4335.942</v>
      </c>
      <c r="R67" s="14">
        <v>1177.627</v>
      </c>
      <c r="S67" s="14">
        <v>762.00900000000001</v>
      </c>
      <c r="T67" s="14">
        <v>1.008</v>
      </c>
      <c r="U67">
        <v>2927.25</v>
      </c>
      <c r="V67" s="14">
        <v>2574.13</v>
      </c>
      <c r="W67" s="14">
        <v>264.51900000000001</v>
      </c>
      <c r="X67" s="14">
        <v>94.194000000000003</v>
      </c>
      <c r="Y67" s="14">
        <v>30.135000000000002</v>
      </c>
      <c r="Z67" s="14">
        <v>1.403</v>
      </c>
      <c r="AA67" s="14">
        <v>2.5289999999999999</v>
      </c>
      <c r="AB67" s="24">
        <v>0.74399999999999999</v>
      </c>
      <c r="AC67" s="24">
        <v>2.9079999999999999</v>
      </c>
      <c r="AD67" s="24">
        <v>20.86</v>
      </c>
      <c r="AE67" s="24">
        <v>0.255</v>
      </c>
      <c r="AF67" s="10">
        <v>0.318</v>
      </c>
      <c r="AG67" s="24"/>
      <c r="AH67" s="23">
        <v>7.71</v>
      </c>
      <c r="AI67" s="14">
        <v>0</v>
      </c>
      <c r="AJ67" s="14">
        <v>1151.2329999999999</v>
      </c>
      <c r="AK67" s="14">
        <v>34.79</v>
      </c>
    </row>
    <row r="68" spans="1:37" x14ac:dyDescent="0.2">
      <c r="A68" s="14" t="s">
        <v>29</v>
      </c>
      <c r="B68" s="18" t="s">
        <v>47</v>
      </c>
      <c r="C68" s="18">
        <v>2022</v>
      </c>
      <c r="D68" s="11">
        <v>44750</v>
      </c>
      <c r="E68" s="20" t="s">
        <v>79</v>
      </c>
      <c r="F68" s="1">
        <v>39</v>
      </c>
      <c r="G68" s="20" t="s">
        <v>40</v>
      </c>
      <c r="H68" s="20">
        <v>66</v>
      </c>
      <c r="I68" s="20" t="s">
        <v>97</v>
      </c>
      <c r="J68" s="1" t="s">
        <v>71</v>
      </c>
      <c r="K68" s="1" t="s">
        <v>95</v>
      </c>
      <c r="L68" s="1" t="s">
        <v>94</v>
      </c>
      <c r="M68" s="20">
        <v>7</v>
      </c>
      <c r="N68" s="14">
        <v>0.7</v>
      </c>
      <c r="O68" s="14">
        <v>6.43</v>
      </c>
      <c r="P68" s="14">
        <v>17.64</v>
      </c>
      <c r="Q68" s="14">
        <v>4737.7129999999997</v>
      </c>
      <c r="R68" s="14">
        <v>1778.9680000000001</v>
      </c>
      <c r="S68" s="14">
        <v>865.85199999999998</v>
      </c>
      <c r="T68" s="14">
        <v>5.7039999999999997</v>
      </c>
      <c r="U68">
        <v>3513.68</v>
      </c>
      <c r="V68" s="14">
        <v>970.99</v>
      </c>
      <c r="W68" s="14">
        <v>464.06400000000002</v>
      </c>
      <c r="X68" s="14">
        <v>386.82499999999999</v>
      </c>
      <c r="Y68" s="14">
        <v>15.047000000000001</v>
      </c>
      <c r="Z68" s="14">
        <v>2.9089999999999998</v>
      </c>
      <c r="AA68" s="14">
        <v>4.1639999999999997</v>
      </c>
      <c r="AB68" s="24">
        <v>1.534</v>
      </c>
      <c r="AC68" s="24">
        <v>4.758</v>
      </c>
      <c r="AD68" s="24">
        <v>1.0509999999999999</v>
      </c>
      <c r="AE68" s="24">
        <v>0.13100000000000001</v>
      </c>
      <c r="AF68" s="10">
        <v>0.42899999999999999</v>
      </c>
      <c r="AG68" s="24">
        <v>9.75</v>
      </c>
      <c r="AH68" s="23">
        <v>3.12</v>
      </c>
      <c r="AI68" s="14">
        <v>18</v>
      </c>
      <c r="AJ68" s="14">
        <v>1049.8789999999999</v>
      </c>
      <c r="AK68" s="14">
        <v>19.48</v>
      </c>
    </row>
    <row r="69" spans="1:37" x14ac:dyDescent="0.2">
      <c r="A69" s="14" t="s">
        <v>29</v>
      </c>
      <c r="B69" s="18" t="s">
        <v>48</v>
      </c>
      <c r="C69" s="18">
        <v>2022</v>
      </c>
      <c r="D69" s="11">
        <v>44769</v>
      </c>
      <c r="E69" s="20" t="s">
        <v>79</v>
      </c>
      <c r="F69" s="1">
        <v>39</v>
      </c>
      <c r="G69" s="20" t="s">
        <v>40</v>
      </c>
      <c r="H69" s="20">
        <v>70</v>
      </c>
      <c r="I69" s="20" t="s">
        <v>97</v>
      </c>
      <c r="J69" s="1" t="s">
        <v>71</v>
      </c>
      <c r="K69" s="1" t="s">
        <v>95</v>
      </c>
      <c r="L69" s="1" t="s">
        <v>94</v>
      </c>
      <c r="M69" s="20">
        <v>7</v>
      </c>
      <c r="N69" s="14">
        <v>0.8</v>
      </c>
      <c r="O69" s="14">
        <v>6.1</v>
      </c>
      <c r="P69" s="14">
        <v>15.91</v>
      </c>
      <c r="Q69" s="14">
        <v>3755.67</v>
      </c>
      <c r="R69" s="14">
        <v>3239.837</v>
      </c>
      <c r="S69" s="14">
        <v>1012.9930000000001</v>
      </c>
      <c r="T69" s="14">
        <v>2.762</v>
      </c>
      <c r="U69">
        <v>3823.68</v>
      </c>
      <c r="V69" s="14">
        <v>4673.43</v>
      </c>
      <c r="W69" s="14">
        <v>486.54899999999998</v>
      </c>
      <c r="X69" s="14">
        <v>250.227</v>
      </c>
      <c r="Y69" s="14">
        <v>17.199000000000002</v>
      </c>
      <c r="Z69" s="14">
        <v>3.0419999999999998</v>
      </c>
      <c r="AA69" s="14">
        <v>6.9980000000000002</v>
      </c>
      <c r="AB69" s="24">
        <v>0.72499999999999998</v>
      </c>
      <c r="AC69" s="24">
        <v>5.9539999999999997</v>
      </c>
      <c r="AD69" s="24">
        <v>0.69599999999999995</v>
      </c>
      <c r="AE69" s="24">
        <v>0.32300000000000001</v>
      </c>
      <c r="AF69" s="10">
        <v>0.41199999999999998</v>
      </c>
      <c r="AG69" s="24">
        <v>17</v>
      </c>
      <c r="AH69" s="23">
        <v>4.54</v>
      </c>
      <c r="AI69" s="14">
        <v>11</v>
      </c>
      <c r="AJ69" s="14">
        <v>1743.076</v>
      </c>
      <c r="AK69" s="14">
        <v>31.16</v>
      </c>
    </row>
    <row r="70" spans="1:37" x14ac:dyDescent="0.2">
      <c r="A70" s="14" t="s">
        <v>29</v>
      </c>
      <c r="B70" s="18" t="s">
        <v>47</v>
      </c>
      <c r="C70" s="18">
        <v>2022</v>
      </c>
      <c r="D70" s="11">
        <v>44750</v>
      </c>
      <c r="E70" s="20" t="s">
        <v>74</v>
      </c>
      <c r="F70" s="1">
        <v>40</v>
      </c>
      <c r="G70" s="20" t="s">
        <v>40</v>
      </c>
      <c r="H70" s="20">
        <v>66</v>
      </c>
      <c r="I70" s="20" t="s">
        <v>97</v>
      </c>
      <c r="J70" s="1" t="s">
        <v>91</v>
      </c>
      <c r="K70" s="1" t="s">
        <v>95</v>
      </c>
      <c r="L70" s="1" t="s">
        <v>93</v>
      </c>
      <c r="M70" s="20">
        <v>2</v>
      </c>
      <c r="N70" s="14">
        <v>0.5</v>
      </c>
      <c r="O70" s="14">
        <v>6.31</v>
      </c>
      <c r="P70" s="14">
        <v>18.899999999999999</v>
      </c>
      <c r="Q70" s="14">
        <v>4571.4759999999997</v>
      </c>
      <c r="R70" s="14">
        <v>1635.7070000000001</v>
      </c>
      <c r="S70" s="14">
        <v>792.25400000000002</v>
      </c>
      <c r="T70" s="14">
        <v>5.3120000000000003</v>
      </c>
      <c r="U70">
        <v>3298.72</v>
      </c>
      <c r="V70" s="14">
        <v>3269.75</v>
      </c>
      <c r="W70" s="14">
        <v>464.27199999999999</v>
      </c>
      <c r="X70" s="14">
        <v>348.93700000000001</v>
      </c>
      <c r="Y70" s="14">
        <v>16.341999999999999</v>
      </c>
      <c r="Z70" s="14">
        <v>2.3929999999999998</v>
      </c>
      <c r="AA70" s="14">
        <v>5.5</v>
      </c>
      <c r="AB70" s="24">
        <v>1.3180000000000001</v>
      </c>
      <c r="AC70" s="24">
        <v>3.964</v>
      </c>
      <c r="AD70" s="24">
        <v>0.91100000000000003</v>
      </c>
      <c r="AE70" s="24">
        <v>0.24</v>
      </c>
      <c r="AF70" s="10">
        <v>0.26200000000000001</v>
      </c>
      <c r="AG70" s="24">
        <v>2.1875</v>
      </c>
      <c r="AH70" s="23">
        <v>2.91</v>
      </c>
      <c r="AI70" s="14">
        <v>6</v>
      </c>
      <c r="AJ70" s="14">
        <v>715.72199999999998</v>
      </c>
      <c r="AK70" s="14">
        <v>62.86</v>
      </c>
    </row>
    <row r="71" spans="1:37" x14ac:dyDescent="0.2">
      <c r="A71" s="14" t="s">
        <v>29</v>
      </c>
      <c r="B71" s="18" t="s">
        <v>48</v>
      </c>
      <c r="C71" s="18">
        <v>2022</v>
      </c>
      <c r="D71" s="11">
        <v>44769</v>
      </c>
      <c r="E71" s="20" t="s">
        <v>74</v>
      </c>
      <c r="F71" s="1">
        <v>40</v>
      </c>
      <c r="G71" s="20" t="s">
        <v>40</v>
      </c>
      <c r="H71" s="20">
        <v>70</v>
      </c>
      <c r="I71" s="20" t="s">
        <v>97</v>
      </c>
      <c r="J71" s="1" t="s">
        <v>91</v>
      </c>
      <c r="K71" s="1" t="s">
        <v>95</v>
      </c>
      <c r="L71" s="1" t="s">
        <v>93</v>
      </c>
      <c r="M71" s="20">
        <v>2</v>
      </c>
      <c r="N71" s="14">
        <v>0.8</v>
      </c>
      <c r="O71" s="14">
        <v>6.39</v>
      </c>
      <c r="P71" s="14">
        <v>13.68</v>
      </c>
      <c r="Q71" s="14">
        <v>3812.1129999999998</v>
      </c>
      <c r="R71" s="14">
        <v>3422.558</v>
      </c>
      <c r="S71" s="14">
        <v>1264.588</v>
      </c>
      <c r="T71" s="14">
        <v>2.5339999999999998</v>
      </c>
      <c r="U71">
        <v>2806.89</v>
      </c>
      <c r="V71" s="14">
        <v>2013.15</v>
      </c>
      <c r="W71" s="14">
        <v>563.42200000000003</v>
      </c>
      <c r="X71" s="14">
        <v>277.76900000000001</v>
      </c>
      <c r="Y71" s="14">
        <v>15.317</v>
      </c>
      <c r="Z71" s="14">
        <v>3.044</v>
      </c>
      <c r="AA71" s="14">
        <v>4.617</v>
      </c>
      <c r="AB71" s="24">
        <v>0.98399999999999999</v>
      </c>
      <c r="AC71" s="24">
        <v>6.8479999999999999</v>
      </c>
      <c r="AD71" s="24">
        <v>1.1850000000000001</v>
      </c>
      <c r="AE71" s="24">
        <v>7.6999999999999999E-2</v>
      </c>
      <c r="AF71" s="10">
        <v>0.41499999999999998</v>
      </c>
      <c r="AG71" s="24">
        <v>12</v>
      </c>
      <c r="AH71" s="23">
        <v>2.66</v>
      </c>
      <c r="AI71" s="14">
        <v>26</v>
      </c>
      <c r="AJ71" s="14">
        <v>1739.9860000000001</v>
      </c>
      <c r="AK71" s="14">
        <v>16.420000000000002</v>
      </c>
    </row>
    <row r="72" spans="1:37" x14ac:dyDescent="0.2">
      <c r="A72" s="14" t="s">
        <v>24</v>
      </c>
      <c r="B72" s="18" t="s">
        <v>44</v>
      </c>
      <c r="C72" s="22">
        <v>2020</v>
      </c>
      <c r="D72" s="17">
        <v>44036</v>
      </c>
      <c r="E72" s="20" t="s">
        <v>77</v>
      </c>
      <c r="F72" s="1">
        <v>42</v>
      </c>
      <c r="G72" s="1" t="s">
        <v>40</v>
      </c>
      <c r="H72" s="2">
        <v>81</v>
      </c>
      <c r="I72" s="1" t="s">
        <v>97</v>
      </c>
      <c r="J72" s="1" t="s">
        <v>97</v>
      </c>
      <c r="K72" s="1" t="s">
        <v>95</v>
      </c>
      <c r="L72" s="20" t="s">
        <v>94</v>
      </c>
      <c r="M72" s="1">
        <v>5</v>
      </c>
      <c r="N72" s="14">
        <v>1.3</v>
      </c>
      <c r="O72" s="14">
        <v>6.33</v>
      </c>
      <c r="P72" s="14">
        <v>14.79</v>
      </c>
      <c r="Q72" s="14">
        <v>3310.1959999999999</v>
      </c>
      <c r="R72" s="14">
        <v>2860.7249999999999</v>
      </c>
      <c r="S72" s="14">
        <v>991.84799999999996</v>
      </c>
      <c r="T72" s="14">
        <v>1.8580000000000001</v>
      </c>
      <c r="U72">
        <v>3146.14</v>
      </c>
      <c r="V72" s="14">
        <v>2788.27</v>
      </c>
      <c r="W72" s="14">
        <v>325.68700000000001</v>
      </c>
      <c r="X72" s="14">
        <v>204.97200000000001</v>
      </c>
      <c r="Y72" s="14">
        <v>16.042999999999999</v>
      </c>
      <c r="Z72" s="14">
        <v>2.081</v>
      </c>
      <c r="AA72" s="14">
        <v>6.7370000000000001</v>
      </c>
      <c r="AB72" s="24">
        <v>0.97499999999999998</v>
      </c>
      <c r="AC72" s="24">
        <v>1.758</v>
      </c>
      <c r="AD72" s="24">
        <v>0.95799999999999996</v>
      </c>
      <c r="AE72" s="24">
        <v>0.22800000000000001</v>
      </c>
      <c r="AF72" s="10">
        <v>0.32200000000000001</v>
      </c>
      <c r="AG72" s="24">
        <v>0.55000000000000004</v>
      </c>
      <c r="AH72" s="23">
        <v>1.0900000000000001</v>
      </c>
      <c r="AI72" s="14">
        <v>0</v>
      </c>
      <c r="AJ72" s="14">
        <v>1184.0989999999999</v>
      </c>
      <c r="AK72" s="14">
        <v>65.3</v>
      </c>
    </row>
    <row r="73" spans="1:37" x14ac:dyDescent="0.2">
      <c r="A73" s="14" t="s">
        <v>26</v>
      </c>
      <c r="B73" s="18" t="s">
        <v>45</v>
      </c>
      <c r="C73" s="18">
        <v>2021</v>
      </c>
      <c r="D73" s="11">
        <v>44384</v>
      </c>
      <c r="E73" s="20" t="s">
        <v>77</v>
      </c>
      <c r="F73" s="1">
        <v>42</v>
      </c>
      <c r="G73" s="1" t="s">
        <v>40</v>
      </c>
      <c r="H73" s="2">
        <v>60</v>
      </c>
      <c r="I73" s="1" t="s">
        <v>97</v>
      </c>
      <c r="J73" s="1" t="s">
        <v>97</v>
      </c>
      <c r="K73" s="1" t="s">
        <v>95</v>
      </c>
      <c r="L73" s="20" t="s">
        <v>94</v>
      </c>
      <c r="M73" s="1">
        <v>5</v>
      </c>
      <c r="N73" s="7">
        <v>0.4</v>
      </c>
      <c r="O73" s="3">
        <v>5.92</v>
      </c>
      <c r="P73" s="3">
        <v>11.76</v>
      </c>
      <c r="Q73" s="14">
        <v>3871.0590000000002</v>
      </c>
      <c r="R73" s="14">
        <v>324.12900000000002</v>
      </c>
      <c r="S73" s="7">
        <v>507.846</v>
      </c>
      <c r="T73" s="7">
        <v>1.7649999999999999</v>
      </c>
      <c r="U73">
        <v>1404.95</v>
      </c>
      <c r="V73" s="7">
        <v>1321.94</v>
      </c>
      <c r="W73" s="7">
        <v>531.30600000000004</v>
      </c>
      <c r="X73" s="7">
        <v>631.73900000000003</v>
      </c>
      <c r="Y73" s="7">
        <v>15.712</v>
      </c>
      <c r="Z73" s="7">
        <v>1.3160000000000001</v>
      </c>
      <c r="AA73" s="7">
        <v>2.706</v>
      </c>
      <c r="AB73" s="7">
        <v>2.004</v>
      </c>
      <c r="AC73" s="7">
        <v>0.76800000000000002</v>
      </c>
      <c r="AD73" s="7">
        <v>1.9630000000000001</v>
      </c>
      <c r="AE73" s="14">
        <v>0.152</v>
      </c>
      <c r="AF73" s="10">
        <v>7.6999999999999999E-2</v>
      </c>
      <c r="AG73" s="14"/>
      <c r="AH73" s="23">
        <v>1.32</v>
      </c>
      <c r="AI73" s="14">
        <v>3</v>
      </c>
      <c r="AJ73" s="14">
        <v>1588.857</v>
      </c>
      <c r="AK73" s="14">
        <v>8.41</v>
      </c>
    </row>
    <row r="74" spans="1:37" x14ac:dyDescent="0.2">
      <c r="A74" s="14" t="s">
        <v>26</v>
      </c>
      <c r="B74" s="18" t="s">
        <v>46</v>
      </c>
      <c r="C74" s="18">
        <v>2021</v>
      </c>
      <c r="D74" s="11">
        <v>44405</v>
      </c>
      <c r="E74" s="20" t="s">
        <v>77</v>
      </c>
      <c r="F74" s="1">
        <v>42</v>
      </c>
      <c r="G74" s="20" t="s">
        <v>40</v>
      </c>
      <c r="H74" s="15">
        <v>70</v>
      </c>
      <c r="I74" s="20" t="s">
        <v>97</v>
      </c>
      <c r="J74" s="1" t="s">
        <v>97</v>
      </c>
      <c r="K74" s="1" t="s">
        <v>95</v>
      </c>
      <c r="L74" s="20" t="s">
        <v>94</v>
      </c>
      <c r="M74" s="20">
        <v>5</v>
      </c>
      <c r="N74" s="14">
        <v>0.2</v>
      </c>
      <c r="O74" s="14">
        <v>7.08</v>
      </c>
      <c r="P74" s="14">
        <v>18.89</v>
      </c>
      <c r="Q74" s="14">
        <v>4252.7110000000002</v>
      </c>
      <c r="R74" s="14">
        <v>1361.5409999999999</v>
      </c>
      <c r="S74" s="14">
        <v>992.55499999999995</v>
      </c>
      <c r="T74" s="14">
        <v>1.113</v>
      </c>
      <c r="U74">
        <v>1043.92</v>
      </c>
      <c r="V74" s="14">
        <v>2556.5300000000002</v>
      </c>
      <c r="W74" s="14">
        <v>479.45600000000002</v>
      </c>
      <c r="X74" s="14">
        <v>162.08000000000001</v>
      </c>
      <c r="Y74" s="14">
        <v>21.960999999999999</v>
      </c>
      <c r="Z74" s="14">
        <v>2.0259999999999998</v>
      </c>
      <c r="AA74" s="14">
        <v>2.403</v>
      </c>
      <c r="AB74" s="24">
        <v>0.92300000000000004</v>
      </c>
      <c r="AC74" s="24">
        <v>2.8879999999999999</v>
      </c>
      <c r="AD74" s="24">
        <v>31.789000000000001</v>
      </c>
      <c r="AE74" s="24">
        <v>0.23499999999999999</v>
      </c>
      <c r="AF74" s="10">
        <v>0.39600000000000002</v>
      </c>
      <c r="AG74" s="24"/>
      <c r="AH74" s="23">
        <v>1.1599999999999999</v>
      </c>
      <c r="AI74" s="14">
        <v>3</v>
      </c>
      <c r="AJ74" s="14">
        <v>1061.6369999999999</v>
      </c>
      <c r="AK74" s="14">
        <v>6.68</v>
      </c>
    </row>
    <row r="75" spans="1:37" x14ac:dyDescent="0.2">
      <c r="A75" s="14" t="s">
        <v>24</v>
      </c>
      <c r="B75" s="18" t="s">
        <v>44</v>
      </c>
      <c r="C75" s="22">
        <v>2020</v>
      </c>
      <c r="D75" s="17">
        <v>44036</v>
      </c>
      <c r="E75" s="20" t="s">
        <v>74</v>
      </c>
      <c r="F75" s="1">
        <v>45</v>
      </c>
      <c r="G75" s="1" t="s">
        <v>40</v>
      </c>
      <c r="H75" s="2">
        <v>81</v>
      </c>
      <c r="I75" s="1" t="s">
        <v>97</v>
      </c>
      <c r="J75" s="1" t="s">
        <v>91</v>
      </c>
      <c r="K75" s="1" t="s">
        <v>95</v>
      </c>
      <c r="L75" s="20" t="s">
        <v>93</v>
      </c>
      <c r="M75" s="1">
        <v>2</v>
      </c>
      <c r="N75" s="14">
        <v>1</v>
      </c>
      <c r="O75" s="14">
        <v>6.59</v>
      </c>
      <c r="P75" s="14">
        <v>13.43</v>
      </c>
      <c r="Q75" s="14">
        <v>2399.2730000000001</v>
      </c>
      <c r="R75" s="14">
        <v>3583.6390000000001</v>
      </c>
      <c r="S75" s="14">
        <v>1315.5840000000001</v>
      </c>
      <c r="T75" s="14">
        <v>1.7150000000000001</v>
      </c>
      <c r="U75">
        <v>1322.1</v>
      </c>
      <c r="V75" s="14">
        <v>2120.91</v>
      </c>
      <c r="W75" s="14">
        <v>365.85500000000002</v>
      </c>
      <c r="X75" s="14">
        <v>144.822</v>
      </c>
      <c r="Y75" s="14">
        <v>16.010000000000002</v>
      </c>
      <c r="Z75" s="14">
        <v>1.784</v>
      </c>
      <c r="AA75" s="14">
        <v>5.3360000000000003</v>
      </c>
      <c r="AB75" s="24">
        <v>0.77500000000000002</v>
      </c>
      <c r="AC75" s="24">
        <v>1.6519999999999999</v>
      </c>
      <c r="AD75" s="24">
        <v>0.879</v>
      </c>
      <c r="AE75" s="24">
        <v>6.9000000000000006E-2</v>
      </c>
      <c r="AF75" s="10">
        <v>0.26800000000000002</v>
      </c>
      <c r="AG75" s="24">
        <v>1.05</v>
      </c>
      <c r="AH75" s="23">
        <v>1.1599999999999999</v>
      </c>
      <c r="AI75" s="14">
        <v>3</v>
      </c>
      <c r="AJ75" s="14">
        <v>1062.912</v>
      </c>
      <c r="AK75" s="14">
        <v>16.25</v>
      </c>
    </row>
    <row r="76" spans="1:37" x14ac:dyDescent="0.2">
      <c r="A76" s="14" t="s">
        <v>26</v>
      </c>
      <c r="B76" s="18" t="s">
        <v>45</v>
      </c>
      <c r="C76" s="18">
        <v>2021</v>
      </c>
      <c r="D76" s="11">
        <v>44384</v>
      </c>
      <c r="E76" s="20" t="s">
        <v>74</v>
      </c>
      <c r="F76" s="1">
        <v>45</v>
      </c>
      <c r="G76" s="1" t="s">
        <v>40</v>
      </c>
      <c r="H76" s="2">
        <v>60</v>
      </c>
      <c r="I76" s="1" t="s">
        <v>97</v>
      </c>
      <c r="J76" s="1" t="s">
        <v>91</v>
      </c>
      <c r="K76" s="1" t="s">
        <v>95</v>
      </c>
      <c r="L76" s="20" t="s">
        <v>93</v>
      </c>
      <c r="M76" s="1">
        <v>2</v>
      </c>
      <c r="N76" s="7">
        <v>0.3</v>
      </c>
      <c r="O76" s="3">
        <v>6.07</v>
      </c>
      <c r="P76" s="3">
        <v>11.28</v>
      </c>
      <c r="Q76" s="14">
        <v>4276.0450000000001</v>
      </c>
      <c r="R76" s="14">
        <v>439.36099999999999</v>
      </c>
      <c r="S76" s="7">
        <v>615.85699999999997</v>
      </c>
      <c r="T76" s="7">
        <v>1.494</v>
      </c>
      <c r="U76">
        <v>4264.75</v>
      </c>
      <c r="V76" s="7">
        <v>471.01</v>
      </c>
      <c r="W76" s="7">
        <v>572.58399999999995</v>
      </c>
      <c r="X76" s="7">
        <v>857.53</v>
      </c>
      <c r="Y76" s="7">
        <v>13.343999999999999</v>
      </c>
      <c r="Z76" s="7">
        <v>1.8919999999999999</v>
      </c>
      <c r="AA76" s="7">
        <v>3.7690000000000001</v>
      </c>
      <c r="AB76" s="7">
        <v>3.0190000000000001</v>
      </c>
      <c r="AC76" s="7">
        <v>0.56399999999999995</v>
      </c>
      <c r="AD76" s="7">
        <v>1.4259999999999999</v>
      </c>
      <c r="AE76" s="14">
        <v>0.107</v>
      </c>
      <c r="AF76" s="10">
        <v>0.253</v>
      </c>
      <c r="AG76" s="14"/>
      <c r="AH76" s="7">
        <v>11.18</v>
      </c>
      <c r="AI76" s="7">
        <v>95</v>
      </c>
      <c r="AJ76" s="14">
        <v>2072.2759999999998</v>
      </c>
      <c r="AK76" s="14">
        <v>0</v>
      </c>
    </row>
    <row r="77" spans="1:37" x14ac:dyDescent="0.2">
      <c r="A77" s="14" t="s">
        <v>26</v>
      </c>
      <c r="B77" s="18" t="s">
        <v>46</v>
      </c>
      <c r="C77" s="18">
        <v>2021</v>
      </c>
      <c r="D77" s="11">
        <v>44405</v>
      </c>
      <c r="E77" s="20" t="s">
        <v>74</v>
      </c>
      <c r="F77" s="1">
        <v>45</v>
      </c>
      <c r="G77" s="20" t="s">
        <v>40</v>
      </c>
      <c r="H77" s="15">
        <v>70</v>
      </c>
      <c r="I77" s="20" t="s">
        <v>97</v>
      </c>
      <c r="J77" s="1" t="s">
        <v>91</v>
      </c>
      <c r="K77" s="1" t="s">
        <v>95</v>
      </c>
      <c r="L77" s="20" t="s">
        <v>93</v>
      </c>
      <c r="M77" s="20">
        <v>2</v>
      </c>
      <c r="N77" s="14">
        <v>0.4</v>
      </c>
      <c r="O77" s="14">
        <v>6.8</v>
      </c>
      <c r="P77" s="14">
        <v>15.59</v>
      </c>
      <c r="Q77" s="14">
        <v>4049.7930000000001</v>
      </c>
      <c r="R77" s="14">
        <v>1844.7139999999999</v>
      </c>
      <c r="S77" s="14">
        <v>1195.6690000000001</v>
      </c>
      <c r="T77" s="14">
        <v>1.7210000000000001</v>
      </c>
      <c r="U77">
        <v>3533.12</v>
      </c>
      <c r="V77" s="14">
        <v>1820.55</v>
      </c>
      <c r="W77" s="14">
        <v>527.79499999999996</v>
      </c>
      <c r="X77" s="14">
        <v>244.67500000000001</v>
      </c>
      <c r="Y77" s="14">
        <v>20.155999999999999</v>
      </c>
      <c r="Z77" s="14">
        <v>2.1349999999999998</v>
      </c>
      <c r="AA77" s="14">
        <v>3.6339999999999999</v>
      </c>
      <c r="AB77" s="24">
        <v>0.875</v>
      </c>
      <c r="AC77" s="24">
        <v>3.6829999999999998</v>
      </c>
      <c r="AD77" s="24">
        <v>13.135999999999999</v>
      </c>
      <c r="AE77" s="24">
        <v>0.17100000000000001</v>
      </c>
      <c r="AF77" s="10">
        <v>0.41199999999999998</v>
      </c>
      <c r="AG77" s="24"/>
      <c r="AH77" s="7">
        <v>7.12</v>
      </c>
      <c r="AI77" s="7">
        <v>23</v>
      </c>
      <c r="AJ77" s="14">
        <v>1180.57</v>
      </c>
      <c r="AK77" s="14">
        <v>0</v>
      </c>
    </row>
    <row r="78" spans="1:37" x14ac:dyDescent="0.2">
      <c r="A78" s="14" t="s">
        <v>26</v>
      </c>
      <c r="B78" s="18" t="s">
        <v>45</v>
      </c>
      <c r="C78" s="18">
        <v>2021</v>
      </c>
      <c r="D78" s="11">
        <v>44384</v>
      </c>
      <c r="E78" s="20" t="s">
        <v>80</v>
      </c>
      <c r="F78" s="1" t="s">
        <v>55</v>
      </c>
      <c r="G78" s="20" t="s">
        <v>40</v>
      </c>
      <c r="H78" s="2">
        <v>60</v>
      </c>
      <c r="I78" s="20" t="s">
        <v>97</v>
      </c>
      <c r="J78" s="1" t="s">
        <v>91</v>
      </c>
      <c r="K78" s="1" t="s">
        <v>95</v>
      </c>
      <c r="L78" s="20" t="s">
        <v>71</v>
      </c>
      <c r="M78" s="20">
        <v>8</v>
      </c>
      <c r="N78" s="7">
        <v>0.4</v>
      </c>
      <c r="O78" s="3">
        <v>6.36</v>
      </c>
      <c r="P78" s="3">
        <v>15.27</v>
      </c>
      <c r="Q78" s="14">
        <v>4010.268</v>
      </c>
      <c r="R78" s="14">
        <v>358.64100000000002</v>
      </c>
      <c r="S78" s="7">
        <v>549.75300000000004</v>
      </c>
      <c r="T78" s="7">
        <v>1.6439999999999999</v>
      </c>
      <c r="U78">
        <v>2902</v>
      </c>
      <c r="V78" s="7">
        <v>1480.5</v>
      </c>
      <c r="W78" s="7">
        <v>448.25099999999998</v>
      </c>
      <c r="X78" s="7">
        <v>559.28700000000003</v>
      </c>
      <c r="Y78" s="7">
        <v>16.591000000000001</v>
      </c>
      <c r="Z78" s="7">
        <v>2.395</v>
      </c>
      <c r="AA78" s="7">
        <v>3.3959999999999999</v>
      </c>
      <c r="AB78" s="7">
        <v>1.9810000000000001</v>
      </c>
      <c r="AC78" s="7">
        <v>0.78400000000000003</v>
      </c>
      <c r="AD78" s="7">
        <v>1.37</v>
      </c>
      <c r="AE78" s="14">
        <v>0.19700000000000001</v>
      </c>
      <c r="AF78" s="10">
        <v>0.23300000000000001</v>
      </c>
      <c r="AG78" s="14">
        <v>9</v>
      </c>
      <c r="AH78" s="7">
        <v>5.16</v>
      </c>
      <c r="AI78" s="7">
        <v>40</v>
      </c>
      <c r="AJ78" s="14">
        <v>1168.039</v>
      </c>
      <c r="AK78" s="14">
        <v>0</v>
      </c>
    </row>
    <row r="79" spans="1:37" x14ac:dyDescent="0.2">
      <c r="A79" s="14" t="s">
        <v>26</v>
      </c>
      <c r="B79" s="18" t="s">
        <v>46</v>
      </c>
      <c r="C79" s="18">
        <v>2021</v>
      </c>
      <c r="D79" s="11">
        <v>44405</v>
      </c>
      <c r="E79" s="20" t="s">
        <v>80</v>
      </c>
      <c r="F79" t="s">
        <v>55</v>
      </c>
      <c r="G79" t="s">
        <v>40</v>
      </c>
      <c r="H79" s="15">
        <v>70</v>
      </c>
      <c r="I79" t="s">
        <v>97</v>
      </c>
      <c r="J79" t="s">
        <v>91</v>
      </c>
      <c r="K79" t="s">
        <v>95</v>
      </c>
      <c r="L79" t="s">
        <v>71</v>
      </c>
      <c r="M79">
        <v>8</v>
      </c>
      <c r="N79" s="14">
        <v>0.2</v>
      </c>
      <c r="O79" s="14">
        <v>7.84</v>
      </c>
      <c r="P79" s="14">
        <v>18.28</v>
      </c>
      <c r="Q79" s="14">
        <v>3527.9029999999998</v>
      </c>
      <c r="R79" s="14">
        <v>417.185</v>
      </c>
      <c r="S79" s="14">
        <v>513.25400000000002</v>
      </c>
      <c r="T79" s="14">
        <v>1.07</v>
      </c>
      <c r="U79">
        <v>1922.35</v>
      </c>
      <c r="V79" s="14">
        <v>3052.56</v>
      </c>
      <c r="W79" s="14">
        <v>267.96899999999999</v>
      </c>
      <c r="X79" s="14">
        <v>83.126000000000005</v>
      </c>
      <c r="Y79" s="14">
        <v>18.402000000000001</v>
      </c>
      <c r="Z79" s="14">
        <v>1.7</v>
      </c>
      <c r="AA79" s="14">
        <v>1.9650000000000001</v>
      </c>
      <c r="AB79" s="24">
        <v>1.2909999999999999</v>
      </c>
      <c r="AC79" s="24">
        <v>1.641</v>
      </c>
      <c r="AD79" s="24">
        <v>8.0299999999999994</v>
      </c>
      <c r="AE79" s="24">
        <v>1.0999999999999999E-2</v>
      </c>
      <c r="AF79" s="10">
        <v>0.18099999999999999</v>
      </c>
      <c r="AG79" s="24">
        <v>11.666666666666666</v>
      </c>
      <c r="AH79" s="23">
        <v>8.4600000000000009</v>
      </c>
      <c r="AI79" s="14">
        <v>0</v>
      </c>
      <c r="AJ79" s="14">
        <v>1662.38</v>
      </c>
      <c r="AK79" s="14">
        <v>0</v>
      </c>
    </row>
    <row r="80" spans="1:37" x14ac:dyDescent="0.2">
      <c r="A80" s="14" t="s">
        <v>26</v>
      </c>
      <c r="B80" s="18" t="s">
        <v>45</v>
      </c>
      <c r="C80" s="18">
        <v>2021</v>
      </c>
      <c r="D80" s="11">
        <v>44384</v>
      </c>
      <c r="E80" s="20" t="s">
        <v>79</v>
      </c>
      <c r="F80" s="1" t="s">
        <v>56</v>
      </c>
      <c r="G80" s="20" t="s">
        <v>37</v>
      </c>
      <c r="H80" s="2">
        <v>60</v>
      </c>
      <c r="I80" s="20" t="s">
        <v>97</v>
      </c>
      <c r="J80" s="1" t="s">
        <v>71</v>
      </c>
      <c r="K80" s="1" t="s">
        <v>95</v>
      </c>
      <c r="L80" s="20" t="s">
        <v>94</v>
      </c>
      <c r="M80" s="20">
        <v>7</v>
      </c>
      <c r="N80" s="7">
        <v>0.3</v>
      </c>
      <c r="O80" s="3">
        <v>6.2</v>
      </c>
      <c r="P80" s="3">
        <v>10.17</v>
      </c>
      <c r="Q80" s="14">
        <v>3374.0309999999999</v>
      </c>
      <c r="R80" s="14">
        <v>329.95</v>
      </c>
      <c r="S80" s="7">
        <v>492.89600000000002</v>
      </c>
      <c r="T80" s="7">
        <v>0.29099999999999998</v>
      </c>
      <c r="U80">
        <v>1976.46</v>
      </c>
      <c r="V80" s="7">
        <v>888.75</v>
      </c>
      <c r="W80" s="7">
        <v>419.35300000000001</v>
      </c>
      <c r="X80" s="7">
        <v>714.75199999999995</v>
      </c>
      <c r="Y80" s="7">
        <v>14.803000000000001</v>
      </c>
      <c r="Z80" s="7">
        <v>1.1759999999999999</v>
      </c>
      <c r="AA80" s="7">
        <v>3.1059999999999999</v>
      </c>
      <c r="AB80" s="7">
        <v>2.1589999999999998</v>
      </c>
      <c r="AC80" s="7">
        <v>0.61599999999999999</v>
      </c>
      <c r="AD80" s="7">
        <v>1.39</v>
      </c>
      <c r="AE80" s="14">
        <v>0.14199999999999999</v>
      </c>
      <c r="AF80" s="10">
        <v>4.2999999999999997E-2</v>
      </c>
      <c r="AG80" s="14">
        <v>8.1666666666666661</v>
      </c>
      <c r="AH80" s="23">
        <v>4.66</v>
      </c>
      <c r="AI80" s="14">
        <v>0</v>
      </c>
      <c r="AJ80" s="14">
        <v>1349.3040000000001</v>
      </c>
      <c r="AK80" s="14">
        <v>1.55</v>
      </c>
    </row>
    <row r="81" spans="1:37" x14ac:dyDescent="0.2">
      <c r="A81" s="14" t="s">
        <v>26</v>
      </c>
      <c r="B81" s="18" t="s">
        <v>46</v>
      </c>
      <c r="C81" s="18">
        <v>2021</v>
      </c>
      <c r="D81" s="11">
        <v>44405</v>
      </c>
      <c r="E81" s="20" t="s">
        <v>79</v>
      </c>
      <c r="F81" t="s">
        <v>56</v>
      </c>
      <c r="G81" t="s">
        <v>37</v>
      </c>
      <c r="H81" s="15">
        <v>70</v>
      </c>
      <c r="I81" t="s">
        <v>97</v>
      </c>
      <c r="J81" t="s">
        <v>71</v>
      </c>
      <c r="K81" t="s">
        <v>95</v>
      </c>
      <c r="L81" t="s">
        <v>94</v>
      </c>
      <c r="M81">
        <v>7</v>
      </c>
      <c r="N81" s="14">
        <v>0.6</v>
      </c>
      <c r="O81" s="14">
        <v>6.83</v>
      </c>
      <c r="P81" s="14">
        <v>16.16</v>
      </c>
      <c r="Q81" s="14">
        <v>4457.1989999999996</v>
      </c>
      <c r="R81" s="14">
        <v>974.31</v>
      </c>
      <c r="S81" s="14">
        <v>881.81200000000001</v>
      </c>
      <c r="T81" s="14">
        <v>2.7189999999999999</v>
      </c>
      <c r="U81">
        <v>1161.4000000000001</v>
      </c>
      <c r="V81" s="14">
        <v>2084.79</v>
      </c>
      <c r="W81" s="14">
        <v>331.75</v>
      </c>
      <c r="X81" s="14">
        <v>195.31899999999999</v>
      </c>
      <c r="Y81" s="14">
        <v>21.757999999999999</v>
      </c>
      <c r="Z81" s="14">
        <v>3.2519999999999998</v>
      </c>
      <c r="AA81" s="14">
        <v>3.4449999999999998</v>
      </c>
      <c r="AB81" s="24">
        <v>1.5389999999999999</v>
      </c>
      <c r="AC81" s="24">
        <v>4.7320000000000002</v>
      </c>
      <c r="AD81" s="24">
        <v>10.476000000000001</v>
      </c>
      <c r="AE81" s="24">
        <v>0.24399999999999999</v>
      </c>
      <c r="AF81" s="10">
        <v>0.248</v>
      </c>
      <c r="AG81" s="24">
        <v>9.1724137931034484</v>
      </c>
      <c r="AH81" s="23">
        <v>2.74</v>
      </c>
      <c r="AI81" s="14">
        <v>0</v>
      </c>
      <c r="AJ81" s="14">
        <v>1163.8409999999999</v>
      </c>
      <c r="AK81" s="14">
        <v>0</v>
      </c>
    </row>
    <row r="82" spans="1:37" x14ac:dyDescent="0.2">
      <c r="A82" s="14" t="s">
        <v>26</v>
      </c>
      <c r="B82" s="18" t="s">
        <v>45</v>
      </c>
      <c r="C82" s="18">
        <v>2021</v>
      </c>
      <c r="D82" s="11">
        <v>44384</v>
      </c>
      <c r="E82" s="20" t="s">
        <v>80</v>
      </c>
      <c r="F82" s="1" t="s">
        <v>58</v>
      </c>
      <c r="G82" s="20" t="s">
        <v>37</v>
      </c>
      <c r="H82" s="2">
        <v>60</v>
      </c>
      <c r="I82" s="20" t="s">
        <v>97</v>
      </c>
      <c r="J82" s="1" t="s">
        <v>91</v>
      </c>
      <c r="K82" s="1" t="s">
        <v>95</v>
      </c>
      <c r="L82" s="20" t="s">
        <v>71</v>
      </c>
      <c r="M82" s="20">
        <v>8</v>
      </c>
      <c r="N82" s="7">
        <v>0.4</v>
      </c>
      <c r="O82" s="3">
        <v>6.12</v>
      </c>
      <c r="P82" s="3">
        <v>11.05</v>
      </c>
      <c r="Q82" s="14">
        <v>3657.86</v>
      </c>
      <c r="R82" s="14">
        <v>513.66399999999999</v>
      </c>
      <c r="S82" s="7">
        <v>584.49300000000005</v>
      </c>
      <c r="T82" s="7">
        <v>0.29799999999999999</v>
      </c>
      <c r="U82">
        <v>3035.79</v>
      </c>
      <c r="V82" s="7">
        <v>1280.05</v>
      </c>
      <c r="W82" s="7">
        <v>424.69900000000001</v>
      </c>
      <c r="X82" s="7">
        <v>660.70399999999995</v>
      </c>
      <c r="Y82" s="7">
        <v>17.004999999999999</v>
      </c>
      <c r="Z82" s="7">
        <v>1.5049999999999999</v>
      </c>
      <c r="AA82" s="7">
        <v>3.875</v>
      </c>
      <c r="AB82" s="7">
        <v>1.901</v>
      </c>
      <c r="AC82" s="7">
        <v>0.55700000000000005</v>
      </c>
      <c r="AD82" s="7">
        <v>1.268</v>
      </c>
      <c r="AE82" s="14">
        <v>0.107</v>
      </c>
      <c r="AF82" s="10">
        <v>4.2000000000000003E-2</v>
      </c>
      <c r="AG82" s="14">
        <v>5.5666666666666664</v>
      </c>
      <c r="AH82" s="23">
        <v>3.19</v>
      </c>
      <c r="AI82" s="14">
        <v>8</v>
      </c>
      <c r="AJ82" s="14">
        <v>910.49599999999998</v>
      </c>
      <c r="AK82" s="14">
        <v>0</v>
      </c>
    </row>
    <row r="83" spans="1:37" x14ac:dyDescent="0.2">
      <c r="A83" s="14" t="s">
        <v>26</v>
      </c>
      <c r="B83" s="18" t="s">
        <v>46</v>
      </c>
      <c r="C83" s="18">
        <v>2021</v>
      </c>
      <c r="D83" s="11">
        <v>44405</v>
      </c>
      <c r="E83" s="20" t="s">
        <v>80</v>
      </c>
      <c r="F83" t="s">
        <v>58</v>
      </c>
      <c r="G83" t="s">
        <v>37</v>
      </c>
      <c r="H83" s="15">
        <v>70</v>
      </c>
      <c r="I83" t="s">
        <v>97</v>
      </c>
      <c r="J83" t="s">
        <v>91</v>
      </c>
      <c r="K83" t="s">
        <v>95</v>
      </c>
      <c r="L83" t="s">
        <v>71</v>
      </c>
      <c r="M83">
        <v>8</v>
      </c>
      <c r="N83" s="14">
        <v>0.5</v>
      </c>
      <c r="O83" s="14">
        <v>6.8</v>
      </c>
      <c r="P83" s="14">
        <v>17.309999999999999</v>
      </c>
      <c r="Q83" s="14">
        <v>4452.8029999999999</v>
      </c>
      <c r="R83" s="14">
        <v>955.45100000000002</v>
      </c>
      <c r="S83" s="14">
        <v>747.96600000000001</v>
      </c>
      <c r="T83" s="14">
        <v>2.8940000000000001</v>
      </c>
      <c r="U83">
        <v>2983.88</v>
      </c>
      <c r="V83" s="14">
        <v>3100.47</v>
      </c>
      <c r="W83" s="14">
        <v>394.72199999999998</v>
      </c>
      <c r="X83" s="14">
        <v>203.99700000000001</v>
      </c>
      <c r="Y83" s="14">
        <v>17.984000000000002</v>
      </c>
      <c r="Z83" s="14">
        <v>2.746</v>
      </c>
      <c r="AA83" s="14">
        <v>4.2690000000000001</v>
      </c>
      <c r="AB83" s="24">
        <v>1.198</v>
      </c>
      <c r="AC83" s="24">
        <v>3.4260000000000002</v>
      </c>
      <c r="AD83" s="24">
        <v>10.798</v>
      </c>
      <c r="AE83" s="24">
        <v>0.17100000000000001</v>
      </c>
      <c r="AF83" s="10">
        <v>0.21</v>
      </c>
      <c r="AG83" s="24">
        <v>9.9285714285714288</v>
      </c>
      <c r="AH83" s="23">
        <v>3.49</v>
      </c>
      <c r="AI83" s="14">
        <v>8</v>
      </c>
      <c r="AJ83" s="14">
        <v>828.30499999999995</v>
      </c>
      <c r="AK83" s="14">
        <v>11.6</v>
      </c>
    </row>
    <row r="84" spans="1:37" x14ac:dyDescent="0.2">
      <c r="A84" s="14" t="s">
        <v>26</v>
      </c>
      <c r="B84" s="18" t="s">
        <v>45</v>
      </c>
      <c r="C84" s="18">
        <v>2021</v>
      </c>
      <c r="D84" s="11">
        <v>44384</v>
      </c>
      <c r="E84" s="20" t="s">
        <v>80</v>
      </c>
      <c r="F84" s="1" t="s">
        <v>59</v>
      </c>
      <c r="G84" s="20" t="s">
        <v>38</v>
      </c>
      <c r="H84" s="2">
        <v>60</v>
      </c>
      <c r="I84" s="20" t="s">
        <v>97</v>
      </c>
      <c r="J84" s="1" t="s">
        <v>91</v>
      </c>
      <c r="K84" s="1" t="s">
        <v>95</v>
      </c>
      <c r="L84" s="20" t="s">
        <v>71</v>
      </c>
      <c r="M84" s="20">
        <v>8</v>
      </c>
      <c r="N84" s="7">
        <v>0.6</v>
      </c>
      <c r="O84" s="3">
        <v>6.05</v>
      </c>
      <c r="P84" s="3">
        <v>12.06</v>
      </c>
      <c r="Q84" s="14">
        <v>4270.357</v>
      </c>
      <c r="R84" s="14">
        <v>828.04700000000003</v>
      </c>
      <c r="S84" s="7">
        <v>674.60799999999995</v>
      </c>
      <c r="T84" s="7">
        <v>0.11899999999999999</v>
      </c>
      <c r="U84">
        <v>2625.51</v>
      </c>
      <c r="V84" s="7">
        <v>1460.29</v>
      </c>
      <c r="W84" s="7">
        <v>383.02199999999999</v>
      </c>
      <c r="X84" s="7">
        <v>569.02300000000002</v>
      </c>
      <c r="Y84" s="7">
        <v>23.466000000000001</v>
      </c>
      <c r="Z84" s="7">
        <v>1.669</v>
      </c>
      <c r="AA84" s="7">
        <v>4.923</v>
      </c>
      <c r="AB84" s="7">
        <v>1.409</v>
      </c>
      <c r="AC84" s="7">
        <v>1.0980000000000001</v>
      </c>
      <c r="AD84" s="7">
        <v>0.97799999999999998</v>
      </c>
      <c r="AE84" s="14">
        <v>0.16200000000000001</v>
      </c>
      <c r="AF84" s="10">
        <v>9.1999999999999998E-2</v>
      </c>
      <c r="AG84" s="14">
        <v>3.7</v>
      </c>
      <c r="AH84" s="23">
        <v>3.02</v>
      </c>
      <c r="AI84" s="14">
        <v>4</v>
      </c>
      <c r="AJ84" s="14">
        <v>1891.3979999999999</v>
      </c>
      <c r="AK84" s="14">
        <v>14.87</v>
      </c>
    </row>
    <row r="85" spans="1:37" x14ac:dyDescent="0.2">
      <c r="A85" s="14" t="s">
        <v>26</v>
      </c>
      <c r="B85" s="18" t="s">
        <v>46</v>
      </c>
      <c r="C85" s="18">
        <v>2021</v>
      </c>
      <c r="D85" s="11">
        <v>44405</v>
      </c>
      <c r="E85" s="20" t="s">
        <v>80</v>
      </c>
      <c r="F85" t="s">
        <v>59</v>
      </c>
      <c r="G85" t="s">
        <v>38</v>
      </c>
      <c r="H85" s="15">
        <v>70</v>
      </c>
      <c r="I85" t="s">
        <v>97</v>
      </c>
      <c r="J85" t="s">
        <v>91</v>
      </c>
      <c r="K85" t="s">
        <v>95</v>
      </c>
      <c r="L85" t="s">
        <v>71</v>
      </c>
      <c r="M85">
        <v>8</v>
      </c>
      <c r="N85" s="14">
        <v>0.4</v>
      </c>
      <c r="O85" s="14">
        <v>6.98</v>
      </c>
      <c r="P85" s="14">
        <v>15.9</v>
      </c>
      <c r="Q85" s="14">
        <v>4148.2690000000002</v>
      </c>
      <c r="R85" s="14">
        <v>1515.097</v>
      </c>
      <c r="S85" s="14">
        <v>773.59699999999998</v>
      </c>
      <c r="T85" s="14">
        <v>3.2090000000000001</v>
      </c>
      <c r="U85">
        <v>2532.9499999999998</v>
      </c>
      <c r="V85" s="14">
        <v>2630.46</v>
      </c>
      <c r="W85" s="14">
        <v>289.31200000000001</v>
      </c>
      <c r="X85" s="14">
        <v>191.13800000000001</v>
      </c>
      <c r="Y85" s="14">
        <v>21.965</v>
      </c>
      <c r="Z85" s="14">
        <v>2.33</v>
      </c>
      <c r="AA85" s="14">
        <v>4.3710000000000004</v>
      </c>
      <c r="AB85" s="24">
        <v>0.67</v>
      </c>
      <c r="AC85" s="24">
        <v>3.0289999999999999</v>
      </c>
      <c r="AD85" s="24">
        <v>20.295999999999999</v>
      </c>
      <c r="AE85" s="24">
        <v>0.23</v>
      </c>
      <c r="AF85" s="10">
        <v>0.434</v>
      </c>
      <c r="AG85" s="24">
        <v>13.4</v>
      </c>
      <c r="AH85" s="23">
        <v>3.35</v>
      </c>
      <c r="AI85" s="14">
        <v>7</v>
      </c>
      <c r="AJ85" s="14">
        <v>1222.7090000000001</v>
      </c>
      <c r="AK85" s="14">
        <v>14.83</v>
      </c>
    </row>
    <row r="86" spans="1:37" x14ac:dyDescent="0.2">
      <c r="A86" s="14" t="s">
        <v>26</v>
      </c>
      <c r="B86" s="18" t="s">
        <v>45</v>
      </c>
      <c r="C86" s="18">
        <v>2021</v>
      </c>
      <c r="D86" s="11">
        <v>44384</v>
      </c>
      <c r="E86" s="20" t="s">
        <v>79</v>
      </c>
      <c r="F86" s="1" t="s">
        <v>62</v>
      </c>
      <c r="G86" s="20" t="s">
        <v>38</v>
      </c>
      <c r="H86" s="2">
        <v>60</v>
      </c>
      <c r="I86" s="20" t="s">
        <v>97</v>
      </c>
      <c r="J86" s="1" t="s">
        <v>71</v>
      </c>
      <c r="K86" s="1" t="s">
        <v>95</v>
      </c>
      <c r="L86" s="20" t="s">
        <v>94</v>
      </c>
      <c r="M86" s="20">
        <v>7</v>
      </c>
      <c r="N86" s="7">
        <v>0.4</v>
      </c>
      <c r="O86" s="3">
        <v>5.99</v>
      </c>
      <c r="P86" s="3">
        <v>11.28</v>
      </c>
      <c r="Q86" s="14">
        <v>4381.1760000000004</v>
      </c>
      <c r="R86" s="14">
        <v>373.54899999999998</v>
      </c>
      <c r="S86" s="7">
        <v>550.08900000000006</v>
      </c>
      <c r="T86" s="7">
        <v>0.45300000000000001</v>
      </c>
      <c r="U86">
        <v>1993.18</v>
      </c>
      <c r="V86" s="7">
        <v>1544.29</v>
      </c>
      <c r="W86" s="7">
        <v>370.49200000000002</v>
      </c>
      <c r="X86" s="7">
        <v>598.95699999999999</v>
      </c>
      <c r="Y86" s="7">
        <v>17.224</v>
      </c>
      <c r="Z86" s="7">
        <v>1.276</v>
      </c>
      <c r="AA86" s="7">
        <v>3.294</v>
      </c>
      <c r="AB86" s="7">
        <v>1.6279999999999999</v>
      </c>
      <c r="AC86" s="7">
        <v>0.627</v>
      </c>
      <c r="AD86" s="7">
        <v>1.0389999999999999</v>
      </c>
      <c r="AE86" s="14">
        <v>0.221</v>
      </c>
      <c r="AF86" s="10">
        <v>0.115</v>
      </c>
      <c r="AG86" s="14">
        <v>5.1785714285714288</v>
      </c>
      <c r="AH86" s="23">
        <v>1.24</v>
      </c>
      <c r="AI86" s="14">
        <v>2</v>
      </c>
      <c r="AJ86" s="14">
        <v>1594.652</v>
      </c>
      <c r="AK86" s="14">
        <v>7.35</v>
      </c>
    </row>
    <row r="87" spans="1:37" x14ac:dyDescent="0.2">
      <c r="A87" s="14" t="s">
        <v>26</v>
      </c>
      <c r="B87" s="18" t="s">
        <v>46</v>
      </c>
      <c r="C87" s="18">
        <v>2021</v>
      </c>
      <c r="D87" s="11">
        <v>44405</v>
      </c>
      <c r="E87" s="20" t="s">
        <v>79</v>
      </c>
      <c r="F87" t="s">
        <v>62</v>
      </c>
      <c r="G87" t="s">
        <v>38</v>
      </c>
      <c r="H87" s="15">
        <v>70</v>
      </c>
      <c r="I87" t="s">
        <v>97</v>
      </c>
      <c r="J87" t="s">
        <v>71</v>
      </c>
      <c r="K87" t="s">
        <v>95</v>
      </c>
      <c r="L87" t="s">
        <v>94</v>
      </c>
      <c r="M87">
        <v>7</v>
      </c>
      <c r="N87" s="14">
        <v>0.5</v>
      </c>
      <c r="O87" s="14">
        <v>6.71</v>
      </c>
      <c r="P87" s="14">
        <v>15.66</v>
      </c>
      <c r="Q87" s="14">
        <v>4004.4029999999998</v>
      </c>
      <c r="R87" s="14">
        <v>1529.675</v>
      </c>
      <c r="S87" s="14">
        <v>822.90300000000002</v>
      </c>
      <c r="T87" s="14">
        <v>2.42</v>
      </c>
      <c r="U87">
        <v>1565.88</v>
      </c>
      <c r="V87" s="14">
        <v>2694.82</v>
      </c>
      <c r="W87" s="14">
        <v>274.27999999999997</v>
      </c>
      <c r="X87" s="14">
        <v>183.66</v>
      </c>
      <c r="Y87" s="14">
        <v>19.850000000000001</v>
      </c>
      <c r="Z87" s="14">
        <v>2.0590000000000002</v>
      </c>
      <c r="AA87" s="14">
        <v>4.0199999999999996</v>
      </c>
      <c r="AB87" s="24">
        <v>0.63300000000000001</v>
      </c>
      <c r="AC87" s="24">
        <v>3.5379999999999998</v>
      </c>
      <c r="AD87" s="24">
        <v>21.943999999999999</v>
      </c>
      <c r="AE87" s="24">
        <v>0.35199999999999998</v>
      </c>
      <c r="AF87" s="10">
        <v>0.373</v>
      </c>
      <c r="AG87" s="24">
        <v>10.3</v>
      </c>
      <c r="AH87" s="23">
        <v>1.3</v>
      </c>
      <c r="AI87" s="14">
        <v>6</v>
      </c>
      <c r="AJ87" s="14">
        <v>933.58699999999999</v>
      </c>
      <c r="AK87" s="14">
        <v>27.53</v>
      </c>
    </row>
    <row r="88" spans="1:37" x14ac:dyDescent="0.2">
      <c r="A88" s="14" t="s">
        <v>26</v>
      </c>
      <c r="B88" s="18" t="s">
        <v>45</v>
      </c>
      <c r="C88" s="18">
        <v>2021</v>
      </c>
      <c r="D88" s="11">
        <v>44384</v>
      </c>
      <c r="E88" s="20" t="s">
        <v>79</v>
      </c>
      <c r="F88" s="1" t="s">
        <v>63</v>
      </c>
      <c r="G88" s="20" t="s">
        <v>40</v>
      </c>
      <c r="H88" s="2">
        <v>60</v>
      </c>
      <c r="I88" s="20" t="s">
        <v>97</v>
      </c>
      <c r="J88" s="1" t="s">
        <v>71</v>
      </c>
      <c r="K88" s="1" t="s">
        <v>95</v>
      </c>
      <c r="L88" s="20" t="s">
        <v>94</v>
      </c>
      <c r="M88" s="20">
        <v>7</v>
      </c>
      <c r="N88" s="7">
        <v>0.4</v>
      </c>
      <c r="O88" s="3">
        <v>6.14</v>
      </c>
      <c r="P88" s="3">
        <v>15.09</v>
      </c>
      <c r="Q88" s="14">
        <v>4102.3249999999998</v>
      </c>
      <c r="R88" s="14">
        <v>233.821</v>
      </c>
      <c r="S88" s="7">
        <v>560.47299999999996</v>
      </c>
      <c r="T88" s="7">
        <v>2.9870000000000001</v>
      </c>
      <c r="U88">
        <v>2217.52</v>
      </c>
      <c r="V88" s="7">
        <v>1407.9</v>
      </c>
      <c r="W88" s="7">
        <v>560.77700000000004</v>
      </c>
      <c r="X88" s="7">
        <v>693.09299999999996</v>
      </c>
      <c r="Y88" s="7">
        <v>20.263000000000002</v>
      </c>
      <c r="Z88" s="7">
        <v>2.359</v>
      </c>
      <c r="AA88" s="7">
        <v>3.7069999999999999</v>
      </c>
      <c r="AB88" s="7">
        <v>2.1859999999999999</v>
      </c>
      <c r="AC88" s="7">
        <v>0.98199999999999998</v>
      </c>
      <c r="AD88" s="7">
        <v>1.9259999999999999</v>
      </c>
      <c r="AE88" s="14">
        <v>0.28000000000000003</v>
      </c>
      <c r="AF88" s="10">
        <v>0.26200000000000001</v>
      </c>
      <c r="AG88" s="14">
        <v>3.0333333333333332</v>
      </c>
      <c r="AH88" s="23">
        <v>1.1399999999999999</v>
      </c>
      <c r="AI88" s="14">
        <v>2</v>
      </c>
      <c r="AJ88" s="14">
        <v>2121.7809999999999</v>
      </c>
      <c r="AK88" s="14">
        <v>10.31</v>
      </c>
    </row>
    <row r="89" spans="1:37" x14ac:dyDescent="0.2">
      <c r="A89" s="14" t="s">
        <v>26</v>
      </c>
      <c r="B89" s="18" t="s">
        <v>46</v>
      </c>
      <c r="C89" s="18">
        <v>2021</v>
      </c>
      <c r="D89" s="11">
        <v>44405</v>
      </c>
      <c r="E89" s="20" t="s">
        <v>79</v>
      </c>
      <c r="F89" t="s">
        <v>63</v>
      </c>
      <c r="G89" t="s">
        <v>40</v>
      </c>
      <c r="H89" s="15">
        <v>70</v>
      </c>
      <c r="I89" t="s">
        <v>97</v>
      </c>
      <c r="J89" t="s">
        <v>71</v>
      </c>
      <c r="K89" t="s">
        <v>95</v>
      </c>
      <c r="L89" t="s">
        <v>94</v>
      </c>
      <c r="M89">
        <v>7</v>
      </c>
      <c r="N89" s="14">
        <v>0.2</v>
      </c>
      <c r="O89" s="14">
        <v>8.08</v>
      </c>
      <c r="P89" s="14">
        <v>17.62</v>
      </c>
      <c r="Q89" s="14">
        <v>3795.49</v>
      </c>
      <c r="R89" s="14">
        <v>492.31799999999998</v>
      </c>
      <c r="S89" s="14">
        <v>533.41</v>
      </c>
      <c r="T89" s="14">
        <v>4.5990000000000002</v>
      </c>
      <c r="U89">
        <v>1752.92</v>
      </c>
      <c r="V89" s="14">
        <v>2352.8200000000002</v>
      </c>
      <c r="W89" s="14">
        <v>262.60300000000001</v>
      </c>
      <c r="X89" s="14">
        <v>74.69</v>
      </c>
      <c r="Y89" s="14">
        <v>29.11</v>
      </c>
      <c r="Z89" s="14">
        <v>1.2789999999999999</v>
      </c>
      <c r="AA89" s="14">
        <v>1.645</v>
      </c>
      <c r="AB89" s="24">
        <v>0.73899999999999999</v>
      </c>
      <c r="AC89" s="24">
        <v>2.4830000000000001</v>
      </c>
      <c r="AD89" s="24">
        <v>18.689</v>
      </c>
      <c r="AE89" s="24">
        <v>0.14899999999999999</v>
      </c>
      <c r="AF89" s="10">
        <v>0.22700000000000001</v>
      </c>
      <c r="AG89" s="24">
        <v>11.933333333333334</v>
      </c>
      <c r="AH89" s="23">
        <v>1.05</v>
      </c>
      <c r="AI89" s="14">
        <v>1</v>
      </c>
      <c r="AJ89" s="14">
        <v>1269.3030000000001</v>
      </c>
      <c r="AK89" s="14">
        <v>4.25</v>
      </c>
    </row>
  </sheetData>
  <pageMargins left="0.39370078740157483" right="0.31496062992125984" top="0.59055118110236227" bottom="0.98425196850393704" header="0.51181102362204722" footer="0.51181102362204722"/>
  <pageSetup paperSize="9" scale="58" orientation="landscape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00B050"/>
    <pageSetUpPr fitToPage="1"/>
  </sheetPr>
  <dimension ref="A1:AE206"/>
  <sheetViews>
    <sheetView workbookViewId="0">
      <pane ySplit="1" topLeftCell="A29" activePane="bottomLeft" state="frozen"/>
      <selection pane="bottomLeft" activeCell="H54" sqref="H54"/>
    </sheetView>
  </sheetViews>
  <sheetFormatPr baseColWidth="10" defaultColWidth="9.140625" defaultRowHeight="12.75" x14ac:dyDescent="0.2"/>
  <cols>
    <col min="1" max="1" width="11.42578125" style="1" bestFit="1" customWidth="1"/>
    <col min="2" max="2" width="5.7109375" style="1" bestFit="1" customWidth="1"/>
    <col min="3" max="3" width="13" style="1" bestFit="1" customWidth="1"/>
    <col min="4" max="4" width="8.7109375" style="1" bestFit="1" customWidth="1"/>
    <col min="5" max="5" width="10.42578125" style="1" bestFit="1" customWidth="1"/>
    <col min="6" max="6" width="6.85546875" style="1" bestFit="1" customWidth="1"/>
    <col min="7" max="7" width="6.85546875" style="1" customWidth="1"/>
    <col min="8" max="8" width="8.7109375" style="1" bestFit="1" customWidth="1"/>
    <col min="9" max="9" width="5.7109375" style="1" bestFit="1" customWidth="1"/>
    <col min="10" max="10" width="6.28515625" style="1" bestFit="1" customWidth="1"/>
    <col min="11" max="12" width="7.5703125" style="1" bestFit="1" customWidth="1"/>
    <col min="13" max="13" width="8" style="1" bestFit="1" customWidth="1"/>
    <col min="14" max="14" width="7.5703125" style="1" bestFit="1" customWidth="1"/>
    <col min="15" max="15" width="5.7109375" style="1" bestFit="1" customWidth="1"/>
    <col min="16" max="16" width="7.5703125" style="1" bestFit="1" customWidth="1"/>
    <col min="17" max="17" width="8.5703125" style="1" bestFit="1" customWidth="1"/>
    <col min="18" max="18" width="7.5703125" style="1" bestFit="1" customWidth="1"/>
    <col min="19" max="20" width="6.5703125" style="1" bestFit="1" customWidth="1"/>
    <col min="21" max="22" width="5.5703125" style="1" bestFit="1" customWidth="1"/>
    <col min="23" max="23" width="6" style="1" bestFit="1" customWidth="1"/>
    <col min="24" max="24" width="5.42578125" style="1" bestFit="1" customWidth="1"/>
    <col min="25" max="25" width="4.5703125" style="1" bestFit="1" customWidth="1"/>
    <col min="26" max="26" width="5.7109375" style="1" bestFit="1" customWidth="1"/>
    <col min="27" max="27" width="6" style="1" bestFit="1" customWidth="1"/>
    <col min="28" max="28" width="5.140625" style="1" bestFit="1" customWidth="1"/>
    <col min="29" max="31" width="9.140625" style="1" customWidth="1"/>
  </cols>
  <sheetData>
    <row r="1" spans="1:31" x14ac:dyDescent="0.2">
      <c r="A1" s="16" t="s">
        <v>23</v>
      </c>
      <c r="B1" s="16" t="s">
        <v>25</v>
      </c>
      <c r="C1" s="12" t="s">
        <v>2</v>
      </c>
      <c r="D1" s="12" t="s">
        <v>0</v>
      </c>
      <c r="E1" s="16" t="s">
        <v>30</v>
      </c>
      <c r="F1" s="16" t="s">
        <v>31</v>
      </c>
      <c r="G1" s="16" t="s">
        <v>36</v>
      </c>
      <c r="H1" s="16" t="s">
        <v>27</v>
      </c>
      <c r="I1" s="12" t="s">
        <v>3</v>
      </c>
      <c r="J1" s="12" t="s">
        <v>5</v>
      </c>
      <c r="K1" s="12" t="s">
        <v>6</v>
      </c>
      <c r="L1" s="12" t="s">
        <v>7</v>
      </c>
      <c r="M1" s="12" t="s">
        <v>4</v>
      </c>
      <c r="N1" s="12" t="s">
        <v>8</v>
      </c>
      <c r="O1" s="12" t="s">
        <v>9</v>
      </c>
      <c r="P1" s="12" t="s">
        <v>10</v>
      </c>
      <c r="Q1" s="12" t="s">
        <v>22</v>
      </c>
      <c r="R1" s="12" t="s">
        <v>11</v>
      </c>
      <c r="S1" s="12" t="s">
        <v>12</v>
      </c>
      <c r="T1" s="12" t="s">
        <v>13</v>
      </c>
      <c r="U1" s="12" t="s">
        <v>14</v>
      </c>
      <c r="V1" s="12" t="s">
        <v>15</v>
      </c>
      <c r="W1" s="12" t="s">
        <v>16</v>
      </c>
      <c r="X1" s="12" t="s">
        <v>17</v>
      </c>
      <c r="Y1" s="12" t="s">
        <v>18</v>
      </c>
      <c r="Z1" s="12" t="s">
        <v>19</v>
      </c>
      <c r="AA1" s="12" t="s">
        <v>20</v>
      </c>
      <c r="AB1" s="12" t="s">
        <v>21</v>
      </c>
      <c r="AE1"/>
    </row>
    <row r="2" spans="1:31" x14ac:dyDescent="0.2">
      <c r="A2" s="14" t="s">
        <v>24</v>
      </c>
      <c r="B2" s="18">
        <v>1</v>
      </c>
      <c r="C2" s="11">
        <v>44036</v>
      </c>
      <c r="D2" s="2" t="s">
        <v>28</v>
      </c>
      <c r="E2" s="2" t="s">
        <v>1</v>
      </c>
      <c r="F2" s="1">
        <v>1</v>
      </c>
      <c r="G2" s="1" t="s">
        <v>37</v>
      </c>
      <c r="H2" s="7">
        <v>0.8</v>
      </c>
      <c r="I2" s="7">
        <v>6.82</v>
      </c>
      <c r="J2" s="3">
        <v>14.97</v>
      </c>
      <c r="K2" s="3">
        <v>2109.2750000000001</v>
      </c>
      <c r="L2" s="13">
        <v>4111.9650000000001</v>
      </c>
      <c r="M2" s="7">
        <v>0.51</v>
      </c>
      <c r="N2" s="7">
        <v>2277.1680000000001</v>
      </c>
      <c r="O2" s="7">
        <v>5.6660000000000004</v>
      </c>
      <c r="P2" s="7">
        <v>901.90599999999995</v>
      </c>
      <c r="Q2" s="7">
        <v>1445.92</v>
      </c>
      <c r="R2" s="7">
        <v>2203.81</v>
      </c>
      <c r="S2" s="7">
        <v>590.57100000000003</v>
      </c>
      <c r="T2" s="7">
        <v>147.60300000000001</v>
      </c>
      <c r="U2" s="7">
        <v>16.646999999999998</v>
      </c>
      <c r="V2" s="7">
        <v>1.802</v>
      </c>
      <c r="W2" s="7">
        <v>4.3310000000000004</v>
      </c>
      <c r="X2" s="7">
        <v>1.161</v>
      </c>
      <c r="Y2" s="7">
        <v>2.516</v>
      </c>
      <c r="Z2" s="7">
        <v>1.0609999999999999</v>
      </c>
      <c r="AA2" s="7">
        <v>4.2999999999999997E-2</v>
      </c>
      <c r="AB2" s="10">
        <v>0.3</v>
      </c>
      <c r="AE2"/>
    </row>
    <row r="3" spans="1:31" x14ac:dyDescent="0.2">
      <c r="A3" s="14" t="s">
        <v>24</v>
      </c>
      <c r="B3" s="18">
        <v>1</v>
      </c>
      <c r="C3" s="11">
        <v>44036</v>
      </c>
      <c r="D3" s="2" t="s">
        <v>28</v>
      </c>
      <c r="E3" s="2" t="s">
        <v>34</v>
      </c>
      <c r="F3" s="1">
        <v>2</v>
      </c>
      <c r="G3" s="1" t="s">
        <v>37</v>
      </c>
      <c r="H3" s="7">
        <v>1</v>
      </c>
      <c r="I3" s="7">
        <v>6.73</v>
      </c>
      <c r="J3" s="3">
        <v>14.65</v>
      </c>
      <c r="K3" s="3">
        <v>1926.89</v>
      </c>
      <c r="L3" s="13">
        <v>4061.2649999999999</v>
      </c>
      <c r="M3" s="7">
        <v>0.47</v>
      </c>
      <c r="N3" s="7">
        <v>1954.1990000000001</v>
      </c>
      <c r="O3" s="7">
        <v>2.5760000000000001</v>
      </c>
      <c r="P3" s="7">
        <v>900.96600000000001</v>
      </c>
      <c r="Q3" s="7">
        <v>1456.88</v>
      </c>
      <c r="R3" s="7">
        <v>1968.88</v>
      </c>
      <c r="S3" s="7">
        <v>396.255</v>
      </c>
      <c r="T3" s="7">
        <v>139.84700000000001</v>
      </c>
      <c r="U3" s="7">
        <v>16.129000000000001</v>
      </c>
      <c r="V3" s="7">
        <v>1.748</v>
      </c>
      <c r="W3" s="7">
        <v>4.6020000000000003</v>
      </c>
      <c r="X3" s="7">
        <v>0.90500000000000003</v>
      </c>
      <c r="Y3" s="7">
        <v>2.73</v>
      </c>
      <c r="Z3" s="7">
        <v>0.66900000000000004</v>
      </c>
      <c r="AA3" s="7">
        <v>9.9000000000000005E-2</v>
      </c>
      <c r="AB3" s="10">
        <v>0.28999999999999998</v>
      </c>
      <c r="AE3"/>
    </row>
    <row r="4" spans="1:31" x14ac:dyDescent="0.2">
      <c r="A4" s="14" t="s">
        <v>24</v>
      </c>
      <c r="B4" s="18">
        <v>1</v>
      </c>
      <c r="C4" s="11">
        <v>44036</v>
      </c>
      <c r="D4" s="2" t="s">
        <v>28</v>
      </c>
      <c r="E4" s="2" t="s">
        <v>32</v>
      </c>
      <c r="F4" s="1">
        <v>3</v>
      </c>
      <c r="G4" s="1" t="s">
        <v>37</v>
      </c>
      <c r="H4" s="7">
        <v>1</v>
      </c>
      <c r="I4" s="7">
        <v>6.73</v>
      </c>
      <c r="J4" s="3">
        <v>14.2</v>
      </c>
      <c r="K4" s="3">
        <v>2447.471</v>
      </c>
      <c r="L4" s="13">
        <v>4240.3999999999996</v>
      </c>
      <c r="M4" s="7">
        <v>0.57999999999999996</v>
      </c>
      <c r="N4" s="7">
        <v>1815.509</v>
      </c>
      <c r="O4" s="7">
        <v>2.2709999999999999</v>
      </c>
      <c r="P4" s="7">
        <v>1044.921</v>
      </c>
      <c r="Q4" s="7">
        <v>1630.72</v>
      </c>
      <c r="R4" s="7">
        <v>1651.34</v>
      </c>
      <c r="S4" s="7">
        <v>313.20400000000001</v>
      </c>
      <c r="T4" s="7">
        <v>162.79499999999999</v>
      </c>
      <c r="U4" s="7">
        <v>15.856</v>
      </c>
      <c r="V4" s="7">
        <v>1.77</v>
      </c>
      <c r="W4" s="7">
        <v>5.6029999999999998</v>
      </c>
      <c r="X4" s="7">
        <v>0.84299999999999997</v>
      </c>
      <c r="Y4" s="7">
        <v>2.4689999999999999</v>
      </c>
      <c r="Z4" s="7">
        <v>0.6</v>
      </c>
      <c r="AA4" s="7">
        <v>7.3999999999999996E-2</v>
      </c>
      <c r="AB4" s="10">
        <v>0.247</v>
      </c>
      <c r="AE4"/>
    </row>
    <row r="5" spans="1:31" x14ac:dyDescent="0.2">
      <c r="A5" s="14" t="s">
        <v>24</v>
      </c>
      <c r="B5" s="18">
        <v>1</v>
      </c>
      <c r="C5" s="11">
        <v>44036</v>
      </c>
      <c r="D5" s="2" t="s">
        <v>28</v>
      </c>
      <c r="E5" s="2" t="s">
        <v>35</v>
      </c>
      <c r="F5" s="1">
        <v>4</v>
      </c>
      <c r="G5" s="1" t="s">
        <v>37</v>
      </c>
      <c r="H5" s="7">
        <v>1.4</v>
      </c>
      <c r="I5" s="7">
        <v>6.69</v>
      </c>
      <c r="J5" s="3">
        <v>13.85</v>
      </c>
      <c r="K5" s="3">
        <v>1851.953</v>
      </c>
      <c r="L5" s="13">
        <v>4257.6790000000001</v>
      </c>
      <c r="M5" s="7">
        <v>0.43</v>
      </c>
      <c r="N5" s="7">
        <v>2097.1970000000001</v>
      </c>
      <c r="O5" s="7">
        <v>1.919</v>
      </c>
      <c r="P5" s="7">
        <v>1116.204</v>
      </c>
      <c r="Q5" s="7">
        <v>1762.74</v>
      </c>
      <c r="R5" s="7">
        <v>1615.54</v>
      </c>
      <c r="S5" s="7">
        <v>400.56400000000002</v>
      </c>
      <c r="T5" s="7">
        <v>155.46100000000001</v>
      </c>
      <c r="U5" s="7">
        <v>13.77</v>
      </c>
      <c r="V5" s="7">
        <v>1.6759999999999999</v>
      </c>
      <c r="W5" s="7">
        <v>4.226</v>
      </c>
      <c r="X5" s="7">
        <v>0.78900000000000003</v>
      </c>
      <c r="Y5" s="7">
        <v>2.278</v>
      </c>
      <c r="Z5" s="7">
        <v>0.63800000000000001</v>
      </c>
      <c r="AA5" s="7">
        <v>0.08</v>
      </c>
      <c r="AB5" s="10">
        <v>0.22600000000000001</v>
      </c>
      <c r="AE5"/>
    </row>
    <row r="6" spans="1:31" x14ac:dyDescent="0.2">
      <c r="A6" s="14" t="s">
        <v>24</v>
      </c>
      <c r="B6" s="18">
        <v>1</v>
      </c>
      <c r="C6" s="11">
        <v>44036</v>
      </c>
      <c r="D6" s="2" t="s">
        <v>32</v>
      </c>
      <c r="E6" s="2" t="s">
        <v>34</v>
      </c>
      <c r="F6" s="1">
        <v>5</v>
      </c>
      <c r="G6" s="1" t="s">
        <v>37</v>
      </c>
      <c r="H6" s="7">
        <v>1.2</v>
      </c>
      <c r="I6" s="7">
        <v>6.65</v>
      </c>
      <c r="J6" s="3">
        <v>15.73</v>
      </c>
      <c r="K6" s="3">
        <v>3259.8090000000002</v>
      </c>
      <c r="L6" s="13">
        <v>3258.18</v>
      </c>
      <c r="M6" s="7">
        <v>1</v>
      </c>
      <c r="N6" s="7">
        <v>1140.152</v>
      </c>
      <c r="O6" s="7">
        <v>1.8979999999999999</v>
      </c>
      <c r="P6" s="7">
        <v>970.43200000000002</v>
      </c>
      <c r="Q6" s="7">
        <v>1360.57</v>
      </c>
      <c r="R6" s="7">
        <v>2563.54</v>
      </c>
      <c r="S6" s="7">
        <v>564.34100000000001</v>
      </c>
      <c r="T6" s="7">
        <v>165.47</v>
      </c>
      <c r="U6" s="7">
        <v>16.265999999999998</v>
      </c>
      <c r="V6" s="7">
        <v>1.6459999999999999</v>
      </c>
      <c r="W6" s="7">
        <v>4.7329999999999997</v>
      </c>
      <c r="X6" s="7">
        <v>0.67400000000000004</v>
      </c>
      <c r="Y6" s="7">
        <v>2.8170000000000002</v>
      </c>
      <c r="Z6" s="7">
        <v>0.372</v>
      </c>
      <c r="AA6" s="7">
        <v>0.36</v>
      </c>
      <c r="AB6" s="10">
        <v>0.23699999999999999</v>
      </c>
      <c r="AE6"/>
    </row>
    <row r="7" spans="1:31" x14ac:dyDescent="0.2">
      <c r="A7" s="14" t="s">
        <v>24</v>
      </c>
      <c r="B7" s="18">
        <v>1</v>
      </c>
      <c r="C7" s="11">
        <v>44036</v>
      </c>
      <c r="D7" s="2" t="s">
        <v>32</v>
      </c>
      <c r="E7" s="2" t="s">
        <v>32</v>
      </c>
      <c r="F7" s="1">
        <v>6</v>
      </c>
      <c r="G7" s="1" t="s">
        <v>37</v>
      </c>
      <c r="H7" s="7">
        <v>1.2</v>
      </c>
      <c r="I7" s="7">
        <v>6.62</v>
      </c>
      <c r="J7" s="3">
        <v>15.82</v>
      </c>
      <c r="K7" s="3">
        <v>2925.4920000000002</v>
      </c>
      <c r="L7" s="13">
        <v>3433.1990000000001</v>
      </c>
      <c r="M7" s="7">
        <v>0.85</v>
      </c>
      <c r="N7" s="7">
        <v>1304.7719999999999</v>
      </c>
      <c r="O7" s="7">
        <v>14.750999999999999</v>
      </c>
      <c r="P7" s="7">
        <v>911.101</v>
      </c>
      <c r="Q7" s="7">
        <v>1379.84</v>
      </c>
      <c r="R7" s="7">
        <v>2664.22</v>
      </c>
      <c r="S7" s="7">
        <v>383.35599999999999</v>
      </c>
      <c r="T7" s="7">
        <v>143.88499999999999</v>
      </c>
      <c r="U7" s="7">
        <v>15.180999999999999</v>
      </c>
      <c r="V7" s="7">
        <v>1.577</v>
      </c>
      <c r="W7" s="7">
        <v>6.0839999999999996</v>
      </c>
      <c r="X7" s="7">
        <v>0.66300000000000003</v>
      </c>
      <c r="Y7" s="7">
        <v>2.6739999999999999</v>
      </c>
      <c r="Z7" s="7">
        <v>0.38600000000000001</v>
      </c>
      <c r="AA7" s="7">
        <v>0.189</v>
      </c>
      <c r="AB7" s="10">
        <v>0.28499999999999998</v>
      </c>
      <c r="AE7"/>
    </row>
    <row r="8" spans="1:31" x14ac:dyDescent="0.2">
      <c r="A8" s="14" t="s">
        <v>24</v>
      </c>
      <c r="B8" s="18">
        <v>1</v>
      </c>
      <c r="C8" s="11">
        <v>44036</v>
      </c>
      <c r="D8" s="2" t="s">
        <v>32</v>
      </c>
      <c r="E8" s="2" t="s">
        <v>35</v>
      </c>
      <c r="F8" s="1">
        <v>7</v>
      </c>
      <c r="G8" s="1" t="s">
        <v>37</v>
      </c>
      <c r="H8" s="7">
        <v>1.2</v>
      </c>
      <c r="I8" s="7">
        <v>6.66</v>
      </c>
      <c r="J8" s="3">
        <v>15</v>
      </c>
      <c r="K8" s="3">
        <v>3538.605</v>
      </c>
      <c r="L8" s="13">
        <v>3132.221</v>
      </c>
      <c r="M8" s="7">
        <v>1.1299999999999999</v>
      </c>
      <c r="N8" s="7">
        <v>1011.242</v>
      </c>
      <c r="O8" s="7">
        <v>3.391</v>
      </c>
      <c r="P8" s="7">
        <v>617.83199999999999</v>
      </c>
      <c r="Q8" s="7">
        <v>1221.23</v>
      </c>
      <c r="R8" s="7">
        <v>2601.0500000000002</v>
      </c>
      <c r="S8" s="7">
        <v>307.64</v>
      </c>
      <c r="T8" s="7">
        <v>136.79599999999999</v>
      </c>
      <c r="U8" s="7">
        <v>17.905000000000001</v>
      </c>
      <c r="V8" s="7">
        <v>1.7050000000000001</v>
      </c>
      <c r="W8" s="7">
        <v>5.6020000000000003</v>
      </c>
      <c r="X8" s="7">
        <v>0.73199999999999998</v>
      </c>
      <c r="Y8" s="7">
        <v>2.375</v>
      </c>
      <c r="Z8" s="7">
        <v>0.375</v>
      </c>
      <c r="AA8" s="7">
        <v>0.18099999999999999</v>
      </c>
      <c r="AB8" s="10">
        <v>0.4</v>
      </c>
      <c r="AE8"/>
    </row>
    <row r="9" spans="1:31" x14ac:dyDescent="0.2">
      <c r="A9" s="14" t="s">
        <v>24</v>
      </c>
      <c r="B9" s="18">
        <v>1</v>
      </c>
      <c r="C9" s="11">
        <v>44036</v>
      </c>
      <c r="D9" s="2" t="s">
        <v>32</v>
      </c>
      <c r="E9" s="2" t="s">
        <v>1</v>
      </c>
      <c r="F9" s="1">
        <v>8</v>
      </c>
      <c r="G9" s="1" t="s">
        <v>37</v>
      </c>
      <c r="H9" s="7">
        <v>1.1000000000000001</v>
      </c>
      <c r="I9" s="7">
        <v>6.58</v>
      </c>
      <c r="J9" s="3">
        <v>16.489999999999998</v>
      </c>
      <c r="K9" s="3">
        <v>3250.299</v>
      </c>
      <c r="L9" s="13">
        <v>3075.7469999999998</v>
      </c>
      <c r="M9" s="7">
        <v>1.06</v>
      </c>
      <c r="N9" s="7">
        <v>1258.6679999999999</v>
      </c>
      <c r="O9" s="7">
        <v>2.6589999999999998</v>
      </c>
      <c r="P9" s="7">
        <v>967.40599999999995</v>
      </c>
      <c r="Q9" s="7">
        <v>1488.21</v>
      </c>
      <c r="R9" s="7">
        <v>2899.12</v>
      </c>
      <c r="S9" s="7">
        <v>478.30900000000003</v>
      </c>
      <c r="T9" s="7">
        <v>155.00700000000001</v>
      </c>
      <c r="U9" s="7">
        <v>15.332000000000001</v>
      </c>
      <c r="V9" s="7">
        <v>1.5840000000000001</v>
      </c>
      <c r="W9" s="7">
        <v>6.4749999999999996</v>
      </c>
      <c r="X9" s="7">
        <v>0.73399999999999999</v>
      </c>
      <c r="Y9" s="7">
        <v>2.3610000000000002</v>
      </c>
      <c r="Z9" s="7">
        <v>0.51700000000000002</v>
      </c>
      <c r="AA9" s="7">
        <v>0.14199999999999999</v>
      </c>
      <c r="AB9" s="10">
        <v>0.24099999999999999</v>
      </c>
      <c r="AE9"/>
    </row>
    <row r="10" spans="1:31" x14ac:dyDescent="0.2">
      <c r="A10" s="14" t="s">
        <v>24</v>
      </c>
      <c r="B10" s="18">
        <v>1</v>
      </c>
      <c r="C10" s="11">
        <v>44036</v>
      </c>
      <c r="D10" s="2" t="s">
        <v>33</v>
      </c>
      <c r="E10" s="2" t="s">
        <v>32</v>
      </c>
      <c r="F10" s="1">
        <v>9</v>
      </c>
      <c r="G10" s="1" t="s">
        <v>37</v>
      </c>
      <c r="H10" s="7">
        <v>1</v>
      </c>
      <c r="I10" s="7">
        <v>6.68</v>
      </c>
      <c r="J10" s="3">
        <v>17.2</v>
      </c>
      <c r="K10" s="3">
        <v>2810.5859999999998</v>
      </c>
      <c r="L10" s="13">
        <v>2468.91</v>
      </c>
      <c r="M10" s="7">
        <v>1.1399999999999999</v>
      </c>
      <c r="N10" s="7">
        <v>940.65300000000002</v>
      </c>
      <c r="O10" s="7">
        <v>2.31</v>
      </c>
      <c r="P10" s="7">
        <v>1038.4179999999999</v>
      </c>
      <c r="Q10" s="7">
        <v>1441.94</v>
      </c>
      <c r="R10" s="7">
        <v>3370.25</v>
      </c>
      <c r="S10" s="7">
        <v>361.17399999999998</v>
      </c>
      <c r="T10" s="7">
        <v>153.22399999999999</v>
      </c>
      <c r="U10" s="7">
        <v>15.018000000000001</v>
      </c>
      <c r="V10" s="7">
        <v>1.6020000000000001</v>
      </c>
      <c r="W10" s="7">
        <v>4.1989999999999998</v>
      </c>
      <c r="X10" s="7">
        <v>0.77300000000000002</v>
      </c>
      <c r="Y10" s="7">
        <v>2.145</v>
      </c>
      <c r="Z10" s="7">
        <v>0.505</v>
      </c>
      <c r="AA10" s="7">
        <v>0.20300000000000001</v>
      </c>
      <c r="AB10" s="10">
        <v>0.23599999999999999</v>
      </c>
      <c r="AE10"/>
    </row>
    <row r="11" spans="1:31" x14ac:dyDescent="0.2">
      <c r="A11" s="14" t="s">
        <v>24</v>
      </c>
      <c r="B11" s="18">
        <v>1</v>
      </c>
      <c r="C11" s="11">
        <v>44036</v>
      </c>
      <c r="D11" s="2" t="s">
        <v>33</v>
      </c>
      <c r="E11" s="2" t="s">
        <v>35</v>
      </c>
      <c r="F11" s="1">
        <v>10</v>
      </c>
      <c r="G11" s="1" t="s">
        <v>37</v>
      </c>
      <c r="H11" s="7">
        <v>1.4</v>
      </c>
      <c r="I11" s="7">
        <v>6.44</v>
      </c>
      <c r="J11" s="3">
        <v>16.39</v>
      </c>
      <c r="K11" s="3">
        <v>2933.806</v>
      </c>
      <c r="L11" s="13">
        <v>2845.2289999999998</v>
      </c>
      <c r="M11" s="7">
        <v>1.03</v>
      </c>
      <c r="N11" s="7">
        <v>1030.1949999999999</v>
      </c>
      <c r="O11" s="7">
        <v>3.3719999999999999</v>
      </c>
      <c r="P11" s="7">
        <v>881.21</v>
      </c>
      <c r="Q11" s="7">
        <v>1433.3</v>
      </c>
      <c r="R11" s="7">
        <v>3126.17</v>
      </c>
      <c r="S11" s="7">
        <v>499.38400000000001</v>
      </c>
      <c r="T11" s="7">
        <v>175.19200000000001</v>
      </c>
      <c r="U11" s="7">
        <v>14.698</v>
      </c>
      <c r="V11" s="7">
        <v>1.7490000000000001</v>
      </c>
      <c r="W11" s="7">
        <v>5.7350000000000003</v>
      </c>
      <c r="X11" s="7">
        <v>0.73799999999999999</v>
      </c>
      <c r="Y11" s="7">
        <v>2.573</v>
      </c>
      <c r="Z11" s="7">
        <v>0.434</v>
      </c>
      <c r="AA11" s="7">
        <v>0.22900000000000001</v>
      </c>
      <c r="AB11" s="10">
        <v>0.378</v>
      </c>
      <c r="AE11"/>
    </row>
    <row r="12" spans="1:31" x14ac:dyDescent="0.2">
      <c r="A12" s="14" t="s">
        <v>24</v>
      </c>
      <c r="B12" s="18">
        <v>1</v>
      </c>
      <c r="C12" s="11">
        <v>44036</v>
      </c>
      <c r="D12" s="2" t="s">
        <v>33</v>
      </c>
      <c r="E12" s="2" t="s">
        <v>1</v>
      </c>
      <c r="F12" s="1">
        <v>11</v>
      </c>
      <c r="G12" s="1" t="s">
        <v>37</v>
      </c>
      <c r="H12" s="7">
        <v>1.6</v>
      </c>
      <c r="I12" s="7">
        <v>6.47</v>
      </c>
      <c r="J12" s="3">
        <v>16.489999999999998</v>
      </c>
      <c r="K12" s="3">
        <v>2986.46</v>
      </c>
      <c r="L12" s="13">
        <v>3249.6129999999998</v>
      </c>
      <c r="M12" s="7">
        <v>0.92</v>
      </c>
      <c r="N12" s="7">
        <v>1004.171</v>
      </c>
      <c r="O12" s="7">
        <v>2.5630000000000002</v>
      </c>
      <c r="P12" s="7">
        <v>758.95500000000004</v>
      </c>
      <c r="Q12" s="7">
        <v>1354.97</v>
      </c>
      <c r="R12" s="7">
        <v>3474.84</v>
      </c>
      <c r="S12" s="7">
        <v>534.91499999999996</v>
      </c>
      <c r="T12" s="7">
        <v>145.24</v>
      </c>
      <c r="U12" s="7">
        <v>13.092000000000001</v>
      </c>
      <c r="V12" s="7">
        <v>1.429</v>
      </c>
      <c r="W12" s="7">
        <v>4.6779999999999999</v>
      </c>
      <c r="X12" s="7">
        <v>0.64</v>
      </c>
      <c r="Y12" s="7">
        <v>2.536</v>
      </c>
      <c r="Z12" s="7">
        <v>0.36399999999999999</v>
      </c>
      <c r="AA12" s="7">
        <v>0.14299999999999999</v>
      </c>
      <c r="AB12" s="10">
        <v>0.30199999999999999</v>
      </c>
      <c r="AE12"/>
    </row>
    <row r="13" spans="1:31" x14ac:dyDescent="0.2">
      <c r="A13" s="14" t="s">
        <v>24</v>
      </c>
      <c r="B13" s="18">
        <v>1</v>
      </c>
      <c r="C13" s="11">
        <v>44036</v>
      </c>
      <c r="D13" s="2" t="s">
        <v>33</v>
      </c>
      <c r="E13" s="2" t="s">
        <v>34</v>
      </c>
      <c r="F13" s="1">
        <v>12</v>
      </c>
      <c r="G13" s="1" t="s">
        <v>37</v>
      </c>
      <c r="H13" s="7">
        <v>1.1000000000000001</v>
      </c>
      <c r="I13" s="7">
        <v>6.63</v>
      </c>
      <c r="J13" s="3">
        <v>17.97</v>
      </c>
      <c r="K13" s="3">
        <v>3023.6239999999998</v>
      </c>
      <c r="L13" s="13">
        <v>2923.1979999999999</v>
      </c>
      <c r="M13" s="7">
        <v>1.03</v>
      </c>
      <c r="N13" s="7">
        <v>1050.68</v>
      </c>
      <c r="O13" s="7">
        <v>2.9580000000000002</v>
      </c>
      <c r="P13" s="7">
        <v>1107.008</v>
      </c>
      <c r="Q13" s="7">
        <v>1604.51</v>
      </c>
      <c r="R13" s="7">
        <v>3388.9</v>
      </c>
      <c r="S13" s="7">
        <v>531.41300000000001</v>
      </c>
      <c r="T13" s="7">
        <v>160.376</v>
      </c>
      <c r="U13" s="7">
        <v>15.257</v>
      </c>
      <c r="V13" s="7">
        <v>1.486</v>
      </c>
      <c r="W13" s="7">
        <v>4.4509999999999996</v>
      </c>
      <c r="X13" s="7">
        <v>0.85099999999999998</v>
      </c>
      <c r="Y13" s="7">
        <v>3.069</v>
      </c>
      <c r="Z13" s="7">
        <v>0.43099999999999999</v>
      </c>
      <c r="AA13" s="7">
        <v>0.39</v>
      </c>
      <c r="AB13" s="10">
        <v>0.28899999999999998</v>
      </c>
      <c r="AE13"/>
    </row>
    <row r="14" spans="1:31" x14ac:dyDescent="0.2">
      <c r="A14" s="14" t="s">
        <v>24</v>
      </c>
      <c r="B14" s="18">
        <v>1</v>
      </c>
      <c r="C14" s="11">
        <v>44036</v>
      </c>
      <c r="D14" s="2" t="s">
        <v>32</v>
      </c>
      <c r="E14" s="2" t="s">
        <v>1</v>
      </c>
      <c r="F14" s="1">
        <v>13</v>
      </c>
      <c r="G14" s="1" t="s">
        <v>38</v>
      </c>
      <c r="H14" s="7">
        <v>1.4</v>
      </c>
      <c r="I14" s="7">
        <v>6.63</v>
      </c>
      <c r="J14" s="3">
        <v>15.59</v>
      </c>
      <c r="K14" s="3">
        <v>2801.6260000000002</v>
      </c>
      <c r="L14" s="13">
        <v>2873.5459999999998</v>
      </c>
      <c r="M14" s="7">
        <v>0.97</v>
      </c>
      <c r="N14" s="7">
        <v>1179.75</v>
      </c>
      <c r="O14" s="7">
        <v>2.0920000000000001</v>
      </c>
      <c r="P14" s="7">
        <v>518.33299999999997</v>
      </c>
      <c r="Q14" s="7">
        <v>1159.6600000000001</v>
      </c>
      <c r="R14" s="7">
        <v>3173.04</v>
      </c>
      <c r="S14" s="7">
        <v>730.80700000000002</v>
      </c>
      <c r="T14" s="7">
        <v>146.571</v>
      </c>
      <c r="U14" s="7">
        <v>14.484999999999999</v>
      </c>
      <c r="V14" s="7">
        <v>1.649</v>
      </c>
      <c r="W14" s="7">
        <v>4.6989999999999998</v>
      </c>
      <c r="X14" s="7">
        <v>0.64900000000000002</v>
      </c>
      <c r="Y14" s="7">
        <v>3.1890000000000001</v>
      </c>
      <c r="Z14" s="7">
        <v>0.64700000000000002</v>
      </c>
      <c r="AA14" s="7">
        <v>0.14299999999999999</v>
      </c>
      <c r="AB14" s="10">
        <v>0.19600000000000001</v>
      </c>
      <c r="AE14"/>
    </row>
    <row r="15" spans="1:31" x14ac:dyDescent="0.2">
      <c r="A15" s="14" t="s">
        <v>24</v>
      </c>
      <c r="B15" s="18">
        <v>1</v>
      </c>
      <c r="C15" s="11">
        <v>44036</v>
      </c>
      <c r="D15" s="2" t="s">
        <v>32</v>
      </c>
      <c r="E15" s="2" t="s">
        <v>35</v>
      </c>
      <c r="F15" s="1">
        <v>14</v>
      </c>
      <c r="G15" s="1" t="s">
        <v>38</v>
      </c>
      <c r="H15" s="7">
        <v>0.9</v>
      </c>
      <c r="I15" s="7">
        <v>6.43</v>
      </c>
      <c r="J15" s="3">
        <v>15.39</v>
      </c>
      <c r="K15" s="3">
        <v>2958.549</v>
      </c>
      <c r="L15" s="13">
        <v>2641.518</v>
      </c>
      <c r="M15" s="7">
        <v>1.1200000000000001</v>
      </c>
      <c r="N15" s="7">
        <v>985.77300000000002</v>
      </c>
      <c r="O15" s="7">
        <v>1.456</v>
      </c>
      <c r="P15" s="7">
        <v>454.572</v>
      </c>
      <c r="Q15" s="7">
        <v>1092.8900000000001</v>
      </c>
      <c r="R15" s="7">
        <v>2756.64</v>
      </c>
      <c r="S15" s="7">
        <v>328.64</v>
      </c>
      <c r="T15" s="7">
        <v>153.274</v>
      </c>
      <c r="U15" s="7">
        <v>17.978000000000002</v>
      </c>
      <c r="V15" s="7">
        <v>1.2430000000000001</v>
      </c>
      <c r="W15" s="7">
        <v>7.5350000000000001</v>
      </c>
      <c r="X15" s="7">
        <v>0.54100000000000004</v>
      </c>
      <c r="Y15" s="7">
        <v>2.7130000000000001</v>
      </c>
      <c r="Z15" s="7">
        <v>0.48</v>
      </c>
      <c r="AA15" s="7">
        <v>8.8999999999999996E-2</v>
      </c>
      <c r="AB15" s="10">
        <v>0.252</v>
      </c>
      <c r="AE15"/>
    </row>
    <row r="16" spans="1:31" x14ac:dyDescent="0.2">
      <c r="A16" s="14" t="s">
        <v>24</v>
      </c>
      <c r="B16" s="18">
        <v>1</v>
      </c>
      <c r="C16" s="11">
        <v>44036</v>
      </c>
      <c r="D16" s="2" t="s">
        <v>32</v>
      </c>
      <c r="E16" s="2" t="s">
        <v>34</v>
      </c>
      <c r="F16" s="1">
        <v>15</v>
      </c>
      <c r="G16" s="1" t="s">
        <v>38</v>
      </c>
      <c r="H16" s="7">
        <v>1.3</v>
      </c>
      <c r="I16" s="7">
        <v>6.57</v>
      </c>
      <c r="J16" s="3">
        <v>14.44</v>
      </c>
      <c r="K16" s="3">
        <v>2777.7170000000001</v>
      </c>
      <c r="L16" s="13">
        <v>3032.39</v>
      </c>
      <c r="M16" s="7">
        <v>0.92</v>
      </c>
      <c r="N16" s="7">
        <v>873.88499999999999</v>
      </c>
      <c r="O16" s="7">
        <v>1.5629999999999999</v>
      </c>
      <c r="P16" s="7">
        <v>465.22199999999998</v>
      </c>
      <c r="Q16" s="7">
        <v>1018.92</v>
      </c>
      <c r="R16" s="7">
        <v>2807.9</v>
      </c>
      <c r="S16" s="7">
        <v>391.048</v>
      </c>
      <c r="T16" s="7">
        <v>125.30800000000001</v>
      </c>
      <c r="U16" s="7">
        <v>14.225</v>
      </c>
      <c r="V16" s="7">
        <v>1.409</v>
      </c>
      <c r="W16" s="7">
        <v>5.0350000000000001</v>
      </c>
      <c r="X16" s="7">
        <v>0.48299999999999998</v>
      </c>
      <c r="Y16" s="7">
        <v>3.6230000000000002</v>
      </c>
      <c r="Z16" s="7">
        <v>0.28699999999999998</v>
      </c>
      <c r="AA16" s="7">
        <v>0.25700000000000001</v>
      </c>
      <c r="AB16" s="10">
        <v>0.23300000000000001</v>
      </c>
      <c r="AE16"/>
    </row>
    <row r="17" spans="1:31" x14ac:dyDescent="0.2">
      <c r="A17" s="14" t="s">
        <v>24</v>
      </c>
      <c r="B17" s="18">
        <v>1</v>
      </c>
      <c r="C17" s="11">
        <v>44036</v>
      </c>
      <c r="D17" s="2" t="s">
        <v>32</v>
      </c>
      <c r="E17" s="2" t="s">
        <v>32</v>
      </c>
      <c r="F17" s="1">
        <v>16</v>
      </c>
      <c r="G17" s="1" t="s">
        <v>38</v>
      </c>
      <c r="H17" s="7">
        <v>1.3</v>
      </c>
      <c r="I17" s="7">
        <v>6.46</v>
      </c>
      <c r="J17" s="3">
        <v>13.19</v>
      </c>
      <c r="K17" s="3">
        <v>3003.8670000000002</v>
      </c>
      <c r="L17" s="13">
        <v>2972.6010000000001</v>
      </c>
      <c r="M17" s="7">
        <v>1.01</v>
      </c>
      <c r="N17" s="7">
        <v>844.84299999999996</v>
      </c>
      <c r="O17" s="7">
        <v>1.992</v>
      </c>
      <c r="P17" s="7">
        <v>516.64599999999996</v>
      </c>
      <c r="Q17" s="7">
        <v>1043.92</v>
      </c>
      <c r="R17" s="7">
        <v>2525.67</v>
      </c>
      <c r="S17" s="7">
        <v>344.07900000000001</v>
      </c>
      <c r="T17" s="7">
        <v>139.792</v>
      </c>
      <c r="U17" s="7">
        <v>15.555999999999999</v>
      </c>
      <c r="V17" s="7">
        <v>1.6559999999999999</v>
      </c>
      <c r="W17" s="7">
        <v>5.31</v>
      </c>
      <c r="X17" s="7">
        <v>0.499</v>
      </c>
      <c r="Y17" s="7">
        <v>3.6930000000000001</v>
      </c>
      <c r="Z17" s="7">
        <v>0.28000000000000003</v>
      </c>
      <c r="AA17" s="7">
        <v>0.311</v>
      </c>
      <c r="AB17" s="10">
        <v>0.27100000000000002</v>
      </c>
      <c r="AE17"/>
    </row>
    <row r="18" spans="1:31" x14ac:dyDescent="0.2">
      <c r="A18" s="14" t="s">
        <v>24</v>
      </c>
      <c r="B18" s="18">
        <v>1</v>
      </c>
      <c r="C18" s="11">
        <v>44036</v>
      </c>
      <c r="D18" s="2" t="s">
        <v>28</v>
      </c>
      <c r="E18" s="2" t="s">
        <v>35</v>
      </c>
      <c r="F18" s="1">
        <v>17</v>
      </c>
      <c r="G18" s="1" t="s">
        <v>38</v>
      </c>
      <c r="H18" s="7">
        <v>1.4</v>
      </c>
      <c r="I18" s="7">
        <v>6.72</v>
      </c>
      <c r="J18" s="3">
        <v>12.51</v>
      </c>
      <c r="K18" s="3">
        <v>1971.2650000000001</v>
      </c>
      <c r="L18" s="13">
        <v>3247.442</v>
      </c>
      <c r="M18" s="7">
        <v>0.61</v>
      </c>
      <c r="N18" s="7">
        <v>1459.8579999999999</v>
      </c>
      <c r="O18" s="7">
        <v>1.5649999999999999</v>
      </c>
      <c r="P18" s="7">
        <v>611.26400000000001</v>
      </c>
      <c r="Q18" s="7">
        <v>1344.45</v>
      </c>
      <c r="R18" s="7">
        <v>1612.2</v>
      </c>
      <c r="S18" s="7">
        <v>425.95299999999997</v>
      </c>
      <c r="T18" s="7">
        <v>138.63200000000001</v>
      </c>
      <c r="U18" s="7">
        <v>13.382</v>
      </c>
      <c r="V18" s="7">
        <v>1.4350000000000001</v>
      </c>
      <c r="W18" s="7">
        <v>3.4350000000000001</v>
      </c>
      <c r="X18" s="7">
        <v>0.623</v>
      </c>
      <c r="Y18" s="7">
        <v>2.4279999999999999</v>
      </c>
      <c r="Z18" s="7">
        <v>0.97199999999999998</v>
      </c>
      <c r="AA18" s="7">
        <v>6.4000000000000001E-2</v>
      </c>
      <c r="AB18" s="10">
        <v>0.245</v>
      </c>
      <c r="AE18"/>
    </row>
    <row r="19" spans="1:31" x14ac:dyDescent="0.2">
      <c r="A19" s="14" t="s">
        <v>24</v>
      </c>
      <c r="B19" s="18">
        <v>1</v>
      </c>
      <c r="C19" s="11">
        <v>44036</v>
      </c>
      <c r="D19" s="2" t="s">
        <v>28</v>
      </c>
      <c r="E19" s="2" t="s">
        <v>34</v>
      </c>
      <c r="F19" s="1">
        <v>18</v>
      </c>
      <c r="G19" s="1" t="s">
        <v>38</v>
      </c>
      <c r="H19" s="7">
        <v>1.7</v>
      </c>
      <c r="I19" s="7">
        <v>6.31</v>
      </c>
      <c r="J19" s="3">
        <v>13.44</v>
      </c>
      <c r="K19" s="3">
        <v>2266.6680000000001</v>
      </c>
      <c r="L19" s="13">
        <v>3619.279</v>
      </c>
      <c r="M19" s="7">
        <v>0.63</v>
      </c>
      <c r="N19" s="7">
        <v>1198.367</v>
      </c>
      <c r="O19" s="7">
        <v>1.821</v>
      </c>
      <c r="P19" s="7">
        <v>764.63400000000001</v>
      </c>
      <c r="Q19" s="7">
        <v>1426.72</v>
      </c>
      <c r="R19" s="7">
        <v>1941.42</v>
      </c>
      <c r="S19" s="7">
        <v>457.363</v>
      </c>
      <c r="T19" s="7">
        <v>164.251</v>
      </c>
      <c r="U19" s="7">
        <v>12.186999999999999</v>
      </c>
      <c r="V19" s="7">
        <v>1.621</v>
      </c>
      <c r="W19" s="7">
        <v>5.0990000000000002</v>
      </c>
      <c r="X19" s="7">
        <v>0.60599999999999998</v>
      </c>
      <c r="Y19" s="7">
        <v>2.7349999999999999</v>
      </c>
      <c r="Z19" s="7">
        <v>0.52400000000000002</v>
      </c>
      <c r="AA19" s="7">
        <v>0.151</v>
      </c>
      <c r="AB19" s="10">
        <v>0.26200000000000001</v>
      </c>
      <c r="AE19"/>
    </row>
    <row r="20" spans="1:31" x14ac:dyDescent="0.2">
      <c r="A20" s="14" t="s">
        <v>24</v>
      </c>
      <c r="B20" s="18">
        <v>1</v>
      </c>
      <c r="C20" s="11">
        <v>44036</v>
      </c>
      <c r="D20" s="2" t="s">
        <v>28</v>
      </c>
      <c r="E20" s="2" t="s">
        <v>32</v>
      </c>
      <c r="F20" s="1">
        <v>19</v>
      </c>
      <c r="G20" s="1" t="s">
        <v>38</v>
      </c>
      <c r="H20" s="7">
        <v>1.4</v>
      </c>
      <c r="I20" s="7">
        <v>6.78</v>
      </c>
      <c r="J20" s="3">
        <v>12.77</v>
      </c>
      <c r="K20" s="3">
        <v>2369.873</v>
      </c>
      <c r="L20" s="13">
        <v>3556.7069999999999</v>
      </c>
      <c r="M20" s="7">
        <v>0.67</v>
      </c>
      <c r="N20" s="7">
        <v>1289.307</v>
      </c>
      <c r="O20" s="7">
        <v>2.524</v>
      </c>
      <c r="P20" s="7">
        <v>462.55599999999998</v>
      </c>
      <c r="Q20" s="7">
        <v>1162.54</v>
      </c>
      <c r="R20" s="7">
        <v>1688.24</v>
      </c>
      <c r="S20" s="7">
        <v>274.12700000000001</v>
      </c>
      <c r="T20" s="7">
        <v>110.328</v>
      </c>
      <c r="U20" s="7">
        <v>15.118</v>
      </c>
      <c r="V20" s="7">
        <v>1.4450000000000001</v>
      </c>
      <c r="W20" s="7">
        <v>4.1349999999999998</v>
      </c>
      <c r="X20" s="7">
        <v>0.58799999999999997</v>
      </c>
      <c r="Y20" s="7">
        <v>2.266</v>
      </c>
      <c r="Z20" s="7">
        <v>0.45400000000000001</v>
      </c>
      <c r="AA20" s="7">
        <v>4.7E-2</v>
      </c>
      <c r="AB20" s="10">
        <v>0.309</v>
      </c>
      <c r="AE20"/>
    </row>
    <row r="21" spans="1:31" x14ac:dyDescent="0.2">
      <c r="A21" s="14" t="s">
        <v>24</v>
      </c>
      <c r="B21" s="18">
        <v>1</v>
      </c>
      <c r="C21" s="11">
        <v>44036</v>
      </c>
      <c r="D21" s="2" t="s">
        <v>28</v>
      </c>
      <c r="E21" s="2" t="s">
        <v>1</v>
      </c>
      <c r="F21" s="1">
        <v>20</v>
      </c>
      <c r="G21" s="1" t="s">
        <v>38</v>
      </c>
      <c r="H21" s="7">
        <v>1.4</v>
      </c>
      <c r="I21" s="7">
        <v>6.59</v>
      </c>
      <c r="J21" s="3">
        <v>13.53</v>
      </c>
      <c r="K21" s="3">
        <v>1949.2149999999999</v>
      </c>
      <c r="L21" s="13">
        <v>3539.8339999999998</v>
      </c>
      <c r="M21" s="7">
        <v>0.55000000000000004</v>
      </c>
      <c r="N21" s="7">
        <v>1277.624</v>
      </c>
      <c r="O21" s="7">
        <v>1.8380000000000001</v>
      </c>
      <c r="P21" s="7">
        <v>387.06299999999999</v>
      </c>
      <c r="Q21" s="7">
        <v>1093.01</v>
      </c>
      <c r="R21" s="7">
        <v>2271.81</v>
      </c>
      <c r="S21" s="7">
        <v>598.76</v>
      </c>
      <c r="T21" s="7">
        <v>114.458</v>
      </c>
      <c r="U21" s="7">
        <v>11.714</v>
      </c>
      <c r="V21" s="7">
        <v>1.3620000000000001</v>
      </c>
      <c r="W21" s="7">
        <v>3.7210000000000001</v>
      </c>
      <c r="X21" s="7">
        <v>0.45800000000000002</v>
      </c>
      <c r="Y21" s="7">
        <v>2.613</v>
      </c>
      <c r="Z21" s="7">
        <v>0.377</v>
      </c>
      <c r="AA21" s="7">
        <v>8.5000000000000006E-2</v>
      </c>
      <c r="AB21" s="10">
        <v>0.184</v>
      </c>
      <c r="AE21"/>
    </row>
    <row r="22" spans="1:31" x14ac:dyDescent="0.2">
      <c r="A22" s="14" t="s">
        <v>24</v>
      </c>
      <c r="B22" s="18">
        <v>1</v>
      </c>
      <c r="C22" s="11">
        <v>44036</v>
      </c>
      <c r="D22" s="2" t="s">
        <v>33</v>
      </c>
      <c r="E22" s="2" t="s">
        <v>32</v>
      </c>
      <c r="F22" s="1">
        <v>21</v>
      </c>
      <c r="G22" s="1" t="s">
        <v>38</v>
      </c>
      <c r="H22" s="7">
        <v>1.2</v>
      </c>
      <c r="I22" s="7">
        <v>6.61</v>
      </c>
      <c r="J22" s="3">
        <v>14.93</v>
      </c>
      <c r="K22" s="3">
        <v>2360.1039999999998</v>
      </c>
      <c r="L22" s="13">
        <v>2484.5320000000002</v>
      </c>
      <c r="M22" s="7">
        <v>0.95</v>
      </c>
      <c r="N22" s="7">
        <v>864.09100000000001</v>
      </c>
      <c r="O22" s="7">
        <v>1.454</v>
      </c>
      <c r="P22" s="7">
        <v>507.36099999999999</v>
      </c>
      <c r="Q22" s="7">
        <v>1037.55</v>
      </c>
      <c r="R22" s="7">
        <v>3189</v>
      </c>
      <c r="S22" s="7">
        <v>326.09699999999998</v>
      </c>
      <c r="T22" s="7">
        <v>117.126</v>
      </c>
      <c r="U22" s="7">
        <v>12.804</v>
      </c>
      <c r="V22" s="7">
        <v>1.4279999999999999</v>
      </c>
      <c r="W22" s="7">
        <v>4.343</v>
      </c>
      <c r="X22" s="7">
        <v>0.45500000000000002</v>
      </c>
      <c r="Y22" s="7">
        <v>3.18</v>
      </c>
      <c r="Z22" s="7">
        <v>0.38800000000000001</v>
      </c>
      <c r="AA22" s="7">
        <v>0.123</v>
      </c>
      <c r="AB22" s="10">
        <v>0.20799999999999999</v>
      </c>
      <c r="AE22"/>
    </row>
    <row r="23" spans="1:31" x14ac:dyDescent="0.2">
      <c r="A23" s="14" t="s">
        <v>24</v>
      </c>
      <c r="B23" s="18">
        <v>1</v>
      </c>
      <c r="C23" s="11">
        <v>44036</v>
      </c>
      <c r="D23" s="2" t="s">
        <v>33</v>
      </c>
      <c r="E23" s="2" t="s">
        <v>35</v>
      </c>
      <c r="F23" s="1">
        <v>22</v>
      </c>
      <c r="G23" s="1" t="s">
        <v>38</v>
      </c>
      <c r="H23" s="7">
        <v>1.4</v>
      </c>
      <c r="I23" s="7">
        <v>6.63</v>
      </c>
      <c r="J23" s="3">
        <v>15.62</v>
      </c>
      <c r="K23" s="3">
        <v>2619.9070000000002</v>
      </c>
      <c r="L23" s="13">
        <v>2453.6779999999999</v>
      </c>
      <c r="M23" s="7">
        <v>1.07</v>
      </c>
      <c r="N23" s="7">
        <v>838.89599999999996</v>
      </c>
      <c r="O23" s="7">
        <v>1.1160000000000001</v>
      </c>
      <c r="P23" s="7">
        <v>467.399</v>
      </c>
      <c r="Q23" s="7">
        <v>1149.79</v>
      </c>
      <c r="R23" s="7">
        <v>3581.21</v>
      </c>
      <c r="S23" s="7">
        <v>286.786</v>
      </c>
      <c r="T23" s="7">
        <v>111.68600000000001</v>
      </c>
      <c r="U23" s="7">
        <v>12.303000000000001</v>
      </c>
      <c r="V23" s="7">
        <v>1.2130000000000001</v>
      </c>
      <c r="W23" s="7">
        <v>4.3179999999999996</v>
      </c>
      <c r="X23" s="7">
        <v>0.46700000000000003</v>
      </c>
      <c r="Y23" s="7">
        <v>2.69</v>
      </c>
      <c r="Z23" s="7">
        <v>0.38700000000000001</v>
      </c>
      <c r="AA23" s="7">
        <v>0.13100000000000001</v>
      </c>
      <c r="AB23" s="10">
        <v>0.185</v>
      </c>
      <c r="AE23"/>
    </row>
    <row r="24" spans="1:31" x14ac:dyDescent="0.2">
      <c r="A24" s="14" t="s">
        <v>24</v>
      </c>
      <c r="B24" s="18">
        <v>1</v>
      </c>
      <c r="C24" s="11">
        <v>44036</v>
      </c>
      <c r="D24" s="2" t="s">
        <v>33</v>
      </c>
      <c r="E24" s="2" t="s">
        <v>34</v>
      </c>
      <c r="F24" s="1">
        <v>23</v>
      </c>
      <c r="G24" s="1" t="s">
        <v>38</v>
      </c>
      <c r="H24" s="7">
        <v>1.5</v>
      </c>
      <c r="I24" s="7">
        <v>6.6</v>
      </c>
      <c r="J24" s="3">
        <v>15.02</v>
      </c>
      <c r="K24" s="3">
        <v>2934.319</v>
      </c>
      <c r="L24" s="13">
        <v>3095.3519999999999</v>
      </c>
      <c r="M24" s="7">
        <v>0.95</v>
      </c>
      <c r="N24" s="7">
        <v>896.702</v>
      </c>
      <c r="O24" s="7">
        <v>1.46</v>
      </c>
      <c r="P24" s="7">
        <v>625.79100000000005</v>
      </c>
      <c r="Q24" s="7">
        <v>1134.06</v>
      </c>
      <c r="R24" s="7">
        <v>3110.35</v>
      </c>
      <c r="S24" s="7">
        <v>348.34800000000001</v>
      </c>
      <c r="T24" s="7">
        <v>128.965</v>
      </c>
      <c r="U24" s="7">
        <v>14.683</v>
      </c>
      <c r="V24" s="7">
        <v>1.4490000000000001</v>
      </c>
      <c r="W24" s="7">
        <v>4.9269999999999996</v>
      </c>
      <c r="X24" s="7">
        <v>0.45300000000000001</v>
      </c>
      <c r="Y24" s="7">
        <v>3.5910000000000002</v>
      </c>
      <c r="Z24" s="7">
        <v>0.29299999999999998</v>
      </c>
      <c r="AA24" s="7">
        <v>0.217</v>
      </c>
      <c r="AB24" s="10">
        <v>0.30599999999999999</v>
      </c>
      <c r="AE24"/>
    </row>
    <row r="25" spans="1:31" x14ac:dyDescent="0.2">
      <c r="A25" s="14" t="s">
        <v>24</v>
      </c>
      <c r="B25" s="18">
        <v>1</v>
      </c>
      <c r="C25" s="11">
        <v>44036</v>
      </c>
      <c r="D25" s="2" t="s">
        <v>33</v>
      </c>
      <c r="E25" s="2" t="s">
        <v>1</v>
      </c>
      <c r="F25" s="1">
        <v>24</v>
      </c>
      <c r="G25" s="1" t="s">
        <v>38</v>
      </c>
      <c r="H25" s="7">
        <v>1.3</v>
      </c>
      <c r="I25" s="7">
        <v>6.52</v>
      </c>
      <c r="J25" s="3">
        <v>16.07</v>
      </c>
      <c r="K25" s="3">
        <v>2886.415</v>
      </c>
      <c r="L25" s="13">
        <v>2756.797</v>
      </c>
      <c r="M25" s="7">
        <v>1.05</v>
      </c>
      <c r="N25" s="7">
        <v>762.34100000000001</v>
      </c>
      <c r="O25" s="7">
        <v>1.294</v>
      </c>
      <c r="P25" s="7">
        <v>724.55600000000004</v>
      </c>
      <c r="Q25" s="7">
        <v>1221.9100000000001</v>
      </c>
      <c r="R25" s="7">
        <v>3090.04</v>
      </c>
      <c r="S25" s="7">
        <v>448.64499999999998</v>
      </c>
      <c r="T25" s="7">
        <v>131.24700000000001</v>
      </c>
      <c r="U25" s="7">
        <v>12.814</v>
      </c>
      <c r="V25" s="7">
        <v>1.196</v>
      </c>
      <c r="W25" s="7">
        <v>4.8600000000000003</v>
      </c>
      <c r="X25" s="7">
        <v>0.39700000000000002</v>
      </c>
      <c r="Y25" s="7">
        <v>2.3370000000000002</v>
      </c>
      <c r="Z25" s="7">
        <v>0.24399999999999999</v>
      </c>
      <c r="AA25" s="7">
        <v>0.14399999999999999</v>
      </c>
      <c r="AB25" s="10">
        <v>0.16700000000000001</v>
      </c>
      <c r="AE25"/>
    </row>
    <row r="26" spans="1:31" x14ac:dyDescent="0.2">
      <c r="A26" s="14" t="s">
        <v>24</v>
      </c>
      <c r="B26" s="18">
        <v>1</v>
      </c>
      <c r="C26" s="11">
        <v>44036</v>
      </c>
      <c r="D26" s="2" t="s">
        <v>33</v>
      </c>
      <c r="E26" s="2" t="s">
        <v>34</v>
      </c>
      <c r="F26" s="1">
        <v>25</v>
      </c>
      <c r="G26" s="1" t="s">
        <v>39</v>
      </c>
      <c r="H26" s="7">
        <v>1</v>
      </c>
      <c r="I26" s="7">
        <v>6.58</v>
      </c>
      <c r="J26" s="3">
        <v>15.08</v>
      </c>
      <c r="K26" s="3">
        <v>3054.24</v>
      </c>
      <c r="L26" s="13">
        <v>2840.0459999999998</v>
      </c>
      <c r="M26" s="7">
        <v>1.08</v>
      </c>
      <c r="N26" s="7">
        <v>745.91</v>
      </c>
      <c r="O26" s="7">
        <v>1.454</v>
      </c>
      <c r="P26" s="7">
        <v>723.11400000000003</v>
      </c>
      <c r="Q26" s="7">
        <v>1067.29</v>
      </c>
      <c r="R26" s="7">
        <v>2793.84</v>
      </c>
      <c r="S26" s="7">
        <v>393.13900000000001</v>
      </c>
      <c r="T26" s="7">
        <v>145.69999999999999</v>
      </c>
      <c r="U26" s="7">
        <v>15.308999999999999</v>
      </c>
      <c r="V26" s="7">
        <v>1.327</v>
      </c>
      <c r="W26" s="7">
        <v>6.2220000000000004</v>
      </c>
      <c r="X26" s="7">
        <v>0.45400000000000001</v>
      </c>
      <c r="Y26" s="7">
        <v>3.956</v>
      </c>
      <c r="Z26" s="7">
        <v>0.28499999999999998</v>
      </c>
      <c r="AA26" s="7">
        <v>0.20499999999999999</v>
      </c>
      <c r="AB26" s="10">
        <v>0.161</v>
      </c>
      <c r="AE26"/>
    </row>
    <row r="27" spans="1:31" x14ac:dyDescent="0.2">
      <c r="A27" s="14" t="s">
        <v>24</v>
      </c>
      <c r="B27" s="18">
        <v>1</v>
      </c>
      <c r="C27" s="11">
        <v>44036</v>
      </c>
      <c r="D27" s="2" t="s">
        <v>33</v>
      </c>
      <c r="E27" s="2" t="s">
        <v>32</v>
      </c>
      <c r="F27" s="1">
        <v>26</v>
      </c>
      <c r="G27" s="1" t="s">
        <v>39</v>
      </c>
      <c r="H27" s="7">
        <v>0.8</v>
      </c>
      <c r="I27" s="7">
        <v>6.73</v>
      </c>
      <c r="J27" s="3">
        <v>16.84</v>
      </c>
      <c r="K27" s="3">
        <v>3144.9340000000002</v>
      </c>
      <c r="L27" s="13">
        <v>2887.6619999999998</v>
      </c>
      <c r="M27" s="7">
        <v>1.0900000000000001</v>
      </c>
      <c r="N27" s="7">
        <v>963.10500000000002</v>
      </c>
      <c r="O27" s="7">
        <v>1.867</v>
      </c>
      <c r="P27" s="7">
        <v>1102.501</v>
      </c>
      <c r="Q27" s="7">
        <v>1328.58</v>
      </c>
      <c r="R27" s="7">
        <v>3221.19</v>
      </c>
      <c r="S27" s="7">
        <v>271.01799999999997</v>
      </c>
      <c r="T27" s="7">
        <v>149.44999999999999</v>
      </c>
      <c r="U27" s="7">
        <v>16.998000000000001</v>
      </c>
      <c r="V27" s="7">
        <v>1.6910000000000001</v>
      </c>
      <c r="W27" s="7">
        <v>5.4370000000000003</v>
      </c>
      <c r="X27" s="7">
        <v>0.63700000000000001</v>
      </c>
      <c r="Y27" s="7">
        <v>3.6219999999999999</v>
      </c>
      <c r="Z27" s="7">
        <v>0.38100000000000001</v>
      </c>
      <c r="AA27" s="7">
        <v>0.14699999999999999</v>
      </c>
      <c r="AB27" s="10">
        <v>0.311</v>
      </c>
      <c r="AE27"/>
    </row>
    <row r="28" spans="1:31" x14ac:dyDescent="0.2">
      <c r="A28" s="14" t="s">
        <v>24</v>
      </c>
      <c r="B28" s="18">
        <v>1</v>
      </c>
      <c r="C28" s="11">
        <v>44036</v>
      </c>
      <c r="D28" s="2" t="s">
        <v>33</v>
      </c>
      <c r="E28" s="2" t="s">
        <v>35</v>
      </c>
      <c r="F28" s="1">
        <v>27</v>
      </c>
      <c r="G28" s="1" t="s">
        <v>39</v>
      </c>
      <c r="H28" s="7">
        <v>0.8</v>
      </c>
      <c r="I28" s="7">
        <v>6.66</v>
      </c>
      <c r="J28" s="3">
        <v>15.05</v>
      </c>
      <c r="K28" s="3">
        <v>2978.6860000000001</v>
      </c>
      <c r="L28" s="13">
        <v>2624.047</v>
      </c>
      <c r="M28" s="7">
        <v>1.1399999999999999</v>
      </c>
      <c r="N28" s="7">
        <v>851.97299999999996</v>
      </c>
      <c r="O28" s="7">
        <v>1.6819999999999999</v>
      </c>
      <c r="P28" s="7">
        <v>725.50900000000001</v>
      </c>
      <c r="Q28" s="7">
        <v>1047.8</v>
      </c>
      <c r="R28" s="7">
        <v>2844.06</v>
      </c>
      <c r="S28" s="7">
        <v>343.339</v>
      </c>
      <c r="T28" s="7">
        <v>132.56399999999999</v>
      </c>
      <c r="U28" s="7">
        <v>15.303000000000001</v>
      </c>
      <c r="V28" s="7">
        <v>1.27</v>
      </c>
      <c r="W28" s="7">
        <v>4.9870000000000001</v>
      </c>
      <c r="X28" s="7">
        <v>0.497</v>
      </c>
      <c r="Y28" s="7">
        <v>3.01</v>
      </c>
      <c r="Z28" s="7">
        <v>0.29099999999999998</v>
      </c>
      <c r="AA28" s="7">
        <v>0.108</v>
      </c>
      <c r="AB28" s="10">
        <v>0.21099999999999999</v>
      </c>
      <c r="AE28"/>
    </row>
    <row r="29" spans="1:31" x14ac:dyDescent="0.2">
      <c r="A29" s="14" t="s">
        <v>24</v>
      </c>
      <c r="B29" s="18">
        <v>1</v>
      </c>
      <c r="C29" s="11">
        <v>44036</v>
      </c>
      <c r="D29" s="2" t="s">
        <v>33</v>
      </c>
      <c r="E29" s="2" t="s">
        <v>1</v>
      </c>
      <c r="F29" s="1">
        <v>28</v>
      </c>
      <c r="G29" s="1" t="s">
        <v>39</v>
      </c>
      <c r="H29" s="7">
        <v>0.7</v>
      </c>
      <c r="I29" s="7">
        <v>6.7</v>
      </c>
      <c r="J29" s="3">
        <v>15.71</v>
      </c>
      <c r="K29" s="3">
        <v>3005.21</v>
      </c>
      <c r="L29" s="13">
        <v>2682.0279999999998</v>
      </c>
      <c r="M29" s="7">
        <v>1.1200000000000001</v>
      </c>
      <c r="N29" s="7">
        <v>861.06299999999999</v>
      </c>
      <c r="O29" s="7">
        <v>1.8620000000000001</v>
      </c>
      <c r="P29" s="7">
        <v>713.76400000000001</v>
      </c>
      <c r="Q29" s="7">
        <v>1086.51</v>
      </c>
      <c r="R29" s="7">
        <v>3075.78</v>
      </c>
      <c r="S29" s="7">
        <v>355.56299999999999</v>
      </c>
      <c r="T29" s="7">
        <v>132.256</v>
      </c>
      <c r="U29" s="7">
        <v>15.664999999999999</v>
      </c>
      <c r="V29" s="7">
        <v>1.3560000000000001</v>
      </c>
      <c r="W29" s="7">
        <v>4.8840000000000003</v>
      </c>
      <c r="X29" s="7">
        <v>0.46300000000000002</v>
      </c>
      <c r="Y29" s="7">
        <v>3.1160000000000001</v>
      </c>
      <c r="Z29" s="7">
        <v>0.252</v>
      </c>
      <c r="AA29" s="7">
        <v>0.111</v>
      </c>
      <c r="AB29" s="10">
        <v>0.19600000000000001</v>
      </c>
      <c r="AE29"/>
    </row>
    <row r="30" spans="1:31" x14ac:dyDescent="0.2">
      <c r="A30" s="14" t="s">
        <v>24</v>
      </c>
      <c r="B30" s="18">
        <v>1</v>
      </c>
      <c r="C30" s="11">
        <v>44036</v>
      </c>
      <c r="D30" s="2" t="s">
        <v>28</v>
      </c>
      <c r="E30" s="2" t="s">
        <v>1</v>
      </c>
      <c r="F30" s="1">
        <v>29</v>
      </c>
      <c r="G30" s="1" t="s">
        <v>39</v>
      </c>
      <c r="H30" s="7">
        <v>0.6</v>
      </c>
      <c r="I30" s="7">
        <v>6.74</v>
      </c>
      <c r="J30" s="3">
        <v>12.81</v>
      </c>
      <c r="K30" s="3">
        <v>2041.2249999999999</v>
      </c>
      <c r="L30" s="13">
        <v>3557.4029999999998</v>
      </c>
      <c r="M30" s="7">
        <v>0.56999999999999995</v>
      </c>
      <c r="N30" s="7">
        <v>1249.1279999999999</v>
      </c>
      <c r="O30" s="7">
        <v>1.4550000000000001</v>
      </c>
      <c r="P30" s="7">
        <v>662.83</v>
      </c>
      <c r="Q30" s="7">
        <v>1037.93</v>
      </c>
      <c r="R30" s="7">
        <v>1257.3800000000001</v>
      </c>
      <c r="S30" s="7">
        <v>400.80200000000002</v>
      </c>
      <c r="T30" s="7">
        <v>113.173</v>
      </c>
      <c r="U30" s="7">
        <v>12.028</v>
      </c>
      <c r="V30" s="7">
        <v>1.302</v>
      </c>
      <c r="W30" s="7">
        <v>5.1420000000000003</v>
      </c>
      <c r="X30" s="7">
        <v>0.46700000000000003</v>
      </c>
      <c r="Y30" s="7">
        <v>2.4500000000000002</v>
      </c>
      <c r="Z30" s="7">
        <v>0.38700000000000001</v>
      </c>
      <c r="AA30" s="7">
        <v>0.03</v>
      </c>
      <c r="AB30" s="10">
        <v>0.32600000000000001</v>
      </c>
      <c r="AE30"/>
    </row>
    <row r="31" spans="1:31" x14ac:dyDescent="0.2">
      <c r="A31" s="14" t="s">
        <v>24</v>
      </c>
      <c r="B31" s="18">
        <v>1</v>
      </c>
      <c r="C31" s="11">
        <v>44036</v>
      </c>
      <c r="D31" s="2" t="s">
        <v>28</v>
      </c>
      <c r="E31" s="2" t="s">
        <v>35</v>
      </c>
      <c r="F31" s="1">
        <v>30</v>
      </c>
      <c r="G31" s="1" t="s">
        <v>39</v>
      </c>
      <c r="H31" s="7">
        <v>0.6</v>
      </c>
      <c r="I31" s="7">
        <v>6.87</v>
      </c>
      <c r="J31" s="3">
        <v>13.47</v>
      </c>
      <c r="K31" s="3">
        <v>1753.114</v>
      </c>
      <c r="L31" s="13">
        <v>3946.6080000000002</v>
      </c>
      <c r="M31" s="7">
        <v>0.44</v>
      </c>
      <c r="N31" s="7">
        <v>1777.076</v>
      </c>
      <c r="O31" s="7">
        <v>2.0129999999999999</v>
      </c>
      <c r="P31" s="7">
        <v>754.37</v>
      </c>
      <c r="Q31" s="7">
        <v>1276.4100000000001</v>
      </c>
      <c r="R31" s="7">
        <v>972.06</v>
      </c>
      <c r="S31" s="7">
        <v>249.03800000000001</v>
      </c>
      <c r="T31" s="7">
        <v>118.834</v>
      </c>
      <c r="U31" s="7">
        <v>15.17</v>
      </c>
      <c r="V31" s="7">
        <v>1.1839999999999999</v>
      </c>
      <c r="W31" s="7">
        <v>5.0179999999999998</v>
      </c>
      <c r="X31" s="7">
        <v>0.57599999999999996</v>
      </c>
      <c r="Y31" s="7">
        <v>2.7559999999999998</v>
      </c>
      <c r="Z31" s="7">
        <v>0.58299999999999996</v>
      </c>
      <c r="AA31" s="7">
        <v>1.9E-2</v>
      </c>
      <c r="AB31" s="10">
        <v>0.41199999999999998</v>
      </c>
      <c r="AE31"/>
    </row>
    <row r="32" spans="1:31" x14ac:dyDescent="0.2">
      <c r="A32" s="14" t="s">
        <v>24</v>
      </c>
      <c r="B32" s="18">
        <v>1</v>
      </c>
      <c r="C32" s="11">
        <v>44036</v>
      </c>
      <c r="D32" s="2" t="s">
        <v>28</v>
      </c>
      <c r="E32" s="2" t="s">
        <v>32</v>
      </c>
      <c r="F32" s="1">
        <v>31</v>
      </c>
      <c r="G32" s="1" t="s">
        <v>39</v>
      </c>
      <c r="H32" s="7">
        <v>0.6</v>
      </c>
      <c r="I32" s="7">
        <v>6.99</v>
      </c>
      <c r="J32" s="3">
        <v>12.94</v>
      </c>
      <c r="K32" s="3">
        <v>1717.9780000000001</v>
      </c>
      <c r="L32" s="13">
        <v>3906.7649999999999</v>
      </c>
      <c r="M32" s="7">
        <v>0.44</v>
      </c>
      <c r="N32" s="7">
        <v>1560.143</v>
      </c>
      <c r="O32" s="7">
        <v>0.71899999999999997</v>
      </c>
      <c r="P32" s="7">
        <v>874.69299999999998</v>
      </c>
      <c r="Q32" s="7">
        <v>1289.3</v>
      </c>
      <c r="R32" s="7">
        <v>1080.3699999999999</v>
      </c>
      <c r="S32" s="7">
        <v>227.56800000000001</v>
      </c>
      <c r="T32" s="7">
        <v>109.435</v>
      </c>
      <c r="U32" s="7">
        <v>12.492000000000001</v>
      </c>
      <c r="V32" s="7">
        <v>1.052</v>
      </c>
      <c r="W32" s="7">
        <v>4.7480000000000002</v>
      </c>
      <c r="X32" s="7">
        <v>0.56100000000000005</v>
      </c>
      <c r="Y32" s="7">
        <v>2.2789999999999999</v>
      </c>
      <c r="Z32" s="7">
        <v>0.438</v>
      </c>
      <c r="AA32" s="7">
        <v>4.5999999999999999E-2</v>
      </c>
      <c r="AB32" s="10">
        <v>0.21199999999999999</v>
      </c>
      <c r="AE32"/>
    </row>
    <row r="33" spans="1:31" x14ac:dyDescent="0.2">
      <c r="A33" s="14" t="s">
        <v>24</v>
      </c>
      <c r="B33" s="18">
        <v>1</v>
      </c>
      <c r="C33" s="11">
        <v>44036</v>
      </c>
      <c r="D33" s="2" t="s">
        <v>28</v>
      </c>
      <c r="E33" s="2" t="s">
        <v>34</v>
      </c>
      <c r="F33" s="1">
        <v>32</v>
      </c>
      <c r="G33" s="1" t="s">
        <v>39</v>
      </c>
      <c r="H33" s="7">
        <v>0.9</v>
      </c>
      <c r="I33" s="7">
        <v>6.53</v>
      </c>
      <c r="J33" s="3">
        <v>12.79</v>
      </c>
      <c r="K33" s="3">
        <v>1777.3510000000001</v>
      </c>
      <c r="L33" s="13">
        <v>3651.712</v>
      </c>
      <c r="M33" s="7">
        <v>0.49</v>
      </c>
      <c r="N33" s="7">
        <v>1306.0360000000001</v>
      </c>
      <c r="O33" s="7">
        <v>1.0449999999999999</v>
      </c>
      <c r="P33" s="7">
        <v>874.43600000000004</v>
      </c>
      <c r="Q33" s="7">
        <v>1347.15</v>
      </c>
      <c r="R33" s="7">
        <v>1428.66</v>
      </c>
      <c r="S33" s="7">
        <v>351.69900000000001</v>
      </c>
      <c r="T33" s="7">
        <v>135.61600000000001</v>
      </c>
      <c r="U33" s="7">
        <v>10.093</v>
      </c>
      <c r="V33" s="7">
        <v>1.2949999999999999</v>
      </c>
      <c r="W33" s="7">
        <v>5.25</v>
      </c>
      <c r="X33" s="7">
        <v>0.51300000000000001</v>
      </c>
      <c r="Y33" s="7">
        <v>2.5009999999999999</v>
      </c>
      <c r="Z33" s="7">
        <v>0.32400000000000001</v>
      </c>
      <c r="AA33" s="7">
        <v>6.2E-2</v>
      </c>
      <c r="AB33" s="10">
        <v>0.28899999999999998</v>
      </c>
      <c r="AE33"/>
    </row>
    <row r="34" spans="1:31" x14ac:dyDescent="0.2">
      <c r="A34" s="14" t="s">
        <v>24</v>
      </c>
      <c r="B34" s="18">
        <v>1</v>
      </c>
      <c r="C34" s="11">
        <v>44036</v>
      </c>
      <c r="D34" s="2" t="s">
        <v>32</v>
      </c>
      <c r="E34" s="2" t="s">
        <v>35</v>
      </c>
      <c r="F34" s="1">
        <v>33</v>
      </c>
      <c r="G34" s="1" t="s">
        <v>39</v>
      </c>
      <c r="H34" s="7">
        <v>0.6</v>
      </c>
      <c r="I34" s="7">
        <v>6.57</v>
      </c>
      <c r="J34" s="3">
        <v>12.99</v>
      </c>
      <c r="K34" s="3">
        <v>2323.6680000000001</v>
      </c>
      <c r="L34" s="13">
        <v>2523.3220000000001</v>
      </c>
      <c r="M34" s="7">
        <v>0.92</v>
      </c>
      <c r="N34" s="7">
        <v>741.36099999999999</v>
      </c>
      <c r="O34" s="7">
        <v>0.71199999999999997</v>
      </c>
      <c r="P34" s="7">
        <v>635.61699999999996</v>
      </c>
      <c r="Q34" s="7">
        <v>990.74</v>
      </c>
      <c r="R34" s="7">
        <v>2235.25</v>
      </c>
      <c r="S34" s="7">
        <v>213.571</v>
      </c>
      <c r="T34" s="7">
        <v>104.40600000000001</v>
      </c>
      <c r="U34" s="7">
        <v>11.56</v>
      </c>
      <c r="V34" s="7">
        <v>1.1639999999999999</v>
      </c>
      <c r="W34" s="7">
        <v>4.8410000000000002</v>
      </c>
      <c r="X34" s="7">
        <v>0.41199999999999998</v>
      </c>
      <c r="Y34" s="7">
        <v>2.9049999999999998</v>
      </c>
      <c r="Z34" s="7">
        <v>0.24</v>
      </c>
      <c r="AA34" s="7">
        <v>0.12</v>
      </c>
      <c r="AB34" s="10">
        <v>0.186</v>
      </c>
      <c r="AE34"/>
    </row>
    <row r="35" spans="1:31" x14ac:dyDescent="0.2">
      <c r="A35" s="14" t="s">
        <v>24</v>
      </c>
      <c r="B35" s="18">
        <v>1</v>
      </c>
      <c r="C35" s="11">
        <v>44036</v>
      </c>
      <c r="D35" s="2" t="s">
        <v>32</v>
      </c>
      <c r="E35" s="2" t="s">
        <v>34</v>
      </c>
      <c r="F35" s="1">
        <v>34</v>
      </c>
      <c r="G35" s="1" t="s">
        <v>39</v>
      </c>
      <c r="H35" s="7">
        <v>0.6</v>
      </c>
      <c r="I35" s="7">
        <v>6.63</v>
      </c>
      <c r="J35" s="3">
        <v>14.39</v>
      </c>
      <c r="K35" s="3">
        <v>2795.2260000000001</v>
      </c>
      <c r="L35" s="13">
        <v>2454.067</v>
      </c>
      <c r="M35" s="7">
        <v>1.1399999999999999</v>
      </c>
      <c r="N35" s="7">
        <v>733.61300000000006</v>
      </c>
      <c r="O35" s="7">
        <v>0.72199999999999998</v>
      </c>
      <c r="P35" s="7">
        <v>772.81200000000001</v>
      </c>
      <c r="Q35" s="7">
        <v>1096.3800000000001</v>
      </c>
      <c r="R35" s="7">
        <v>2401.27</v>
      </c>
      <c r="S35" s="7">
        <v>207.15</v>
      </c>
      <c r="T35" s="7">
        <v>119.511</v>
      </c>
      <c r="U35" s="7">
        <v>12.395</v>
      </c>
      <c r="V35" s="7">
        <v>1.19</v>
      </c>
      <c r="W35" s="7">
        <v>5.5839999999999996</v>
      </c>
      <c r="X35" s="7">
        <v>0.45900000000000002</v>
      </c>
      <c r="Y35" s="7">
        <v>2.5209999999999999</v>
      </c>
      <c r="Z35" s="7">
        <v>0.26400000000000001</v>
      </c>
      <c r="AA35" s="7">
        <v>0.185</v>
      </c>
      <c r="AB35" s="10">
        <v>0.20899999999999999</v>
      </c>
      <c r="AE35"/>
    </row>
    <row r="36" spans="1:31" x14ac:dyDescent="0.2">
      <c r="A36" s="14" t="s">
        <v>24</v>
      </c>
      <c r="B36" s="18">
        <v>1</v>
      </c>
      <c r="C36" s="11">
        <v>44036</v>
      </c>
      <c r="D36" s="2" t="s">
        <v>32</v>
      </c>
      <c r="E36" s="2" t="s">
        <v>32</v>
      </c>
      <c r="F36" s="1">
        <v>35</v>
      </c>
      <c r="G36" s="1" t="s">
        <v>39</v>
      </c>
      <c r="H36" s="7">
        <v>0.7</v>
      </c>
      <c r="I36" s="7">
        <v>6.52</v>
      </c>
      <c r="J36" s="3">
        <v>13.42</v>
      </c>
      <c r="K36" s="3">
        <v>2541.8919999999998</v>
      </c>
      <c r="L36" s="13">
        <v>2970.6860000000001</v>
      </c>
      <c r="M36" s="7">
        <v>0.86</v>
      </c>
      <c r="N36" s="7">
        <v>822.69</v>
      </c>
      <c r="O36" s="7">
        <v>0.78500000000000003</v>
      </c>
      <c r="P36" s="7">
        <v>835.76199999999994</v>
      </c>
      <c r="Q36" s="7">
        <v>1161.4000000000001</v>
      </c>
      <c r="R36" s="7">
        <v>2030.14</v>
      </c>
      <c r="S36" s="7">
        <v>191.28299999999999</v>
      </c>
      <c r="T36" s="7">
        <v>121.812</v>
      </c>
      <c r="U36" s="7">
        <v>10.054</v>
      </c>
      <c r="V36" s="7">
        <v>1.075</v>
      </c>
      <c r="W36" s="7">
        <v>6.4279999999999999</v>
      </c>
      <c r="X36" s="7">
        <v>0.42099999999999999</v>
      </c>
      <c r="Y36" s="7">
        <v>2.5409999999999999</v>
      </c>
      <c r="Z36" s="7">
        <v>0.25800000000000001</v>
      </c>
      <c r="AA36" s="7">
        <v>0.13300000000000001</v>
      </c>
      <c r="AB36" s="10">
        <v>0.19900000000000001</v>
      </c>
      <c r="AE36"/>
    </row>
    <row r="37" spans="1:31" x14ac:dyDescent="0.2">
      <c r="A37" s="14" t="s">
        <v>24</v>
      </c>
      <c r="B37" s="18">
        <v>1</v>
      </c>
      <c r="C37" s="11">
        <v>44036</v>
      </c>
      <c r="D37" s="2" t="s">
        <v>32</v>
      </c>
      <c r="E37" s="2" t="s">
        <v>1</v>
      </c>
      <c r="F37" s="1">
        <v>36</v>
      </c>
      <c r="G37" s="1" t="s">
        <v>39</v>
      </c>
      <c r="H37" s="7">
        <v>0.8</v>
      </c>
      <c r="I37" s="7">
        <v>6.64</v>
      </c>
      <c r="J37" s="3">
        <v>14.28</v>
      </c>
      <c r="K37" s="3">
        <v>2547.3319999999999</v>
      </c>
      <c r="L37" s="13">
        <v>2623.6320000000001</v>
      </c>
      <c r="M37" s="7">
        <v>0.97</v>
      </c>
      <c r="N37" s="7">
        <v>868.91399999999999</v>
      </c>
      <c r="O37" s="7">
        <v>0.83599999999999997</v>
      </c>
      <c r="P37" s="7">
        <v>764.10599999999999</v>
      </c>
      <c r="Q37" s="7">
        <v>1173.3599999999999</v>
      </c>
      <c r="R37" s="7">
        <v>2409.6799999999998</v>
      </c>
      <c r="S37" s="7">
        <v>276.33800000000002</v>
      </c>
      <c r="T37" s="7">
        <v>121.61</v>
      </c>
      <c r="U37" s="7">
        <v>12.108000000000001</v>
      </c>
      <c r="V37" s="7">
        <v>1.5169999999999999</v>
      </c>
      <c r="W37" s="7">
        <v>5.3479999999999999</v>
      </c>
      <c r="X37" s="7">
        <v>0.47699999999999998</v>
      </c>
      <c r="Y37" s="7">
        <v>2.302</v>
      </c>
      <c r="Z37" s="7">
        <v>0.28799999999999998</v>
      </c>
      <c r="AA37" s="7">
        <v>0.108</v>
      </c>
      <c r="AB37" s="10">
        <v>0.224</v>
      </c>
      <c r="AE37"/>
    </row>
    <row r="38" spans="1:31" x14ac:dyDescent="0.2">
      <c r="A38" s="14" t="s">
        <v>24</v>
      </c>
      <c r="B38" s="18">
        <v>1</v>
      </c>
      <c r="C38" s="11">
        <v>44036</v>
      </c>
      <c r="D38" s="2" t="s">
        <v>33</v>
      </c>
      <c r="E38" s="2" t="s">
        <v>34</v>
      </c>
      <c r="F38" s="1">
        <v>37</v>
      </c>
      <c r="G38" s="1" t="s">
        <v>40</v>
      </c>
      <c r="H38" s="7">
        <v>1.2</v>
      </c>
      <c r="I38" s="7">
        <v>6.37</v>
      </c>
      <c r="J38" s="3">
        <v>16.2</v>
      </c>
      <c r="K38" s="3">
        <v>2708.5520000000001</v>
      </c>
      <c r="L38" s="13">
        <v>2399.6120000000001</v>
      </c>
      <c r="M38" s="7">
        <v>1.1299999999999999</v>
      </c>
      <c r="N38" s="7">
        <v>716.07600000000002</v>
      </c>
      <c r="O38" s="7">
        <v>1.8879999999999999</v>
      </c>
      <c r="P38" s="7">
        <v>827.62300000000005</v>
      </c>
      <c r="Q38" s="7">
        <v>1435.63</v>
      </c>
      <c r="R38" s="7">
        <v>3170.44</v>
      </c>
      <c r="S38" s="7">
        <v>497.60300000000001</v>
      </c>
      <c r="T38" s="7">
        <v>148.74299999999999</v>
      </c>
      <c r="U38" s="7">
        <v>13.412000000000001</v>
      </c>
      <c r="V38" s="7">
        <v>1.5109999999999999</v>
      </c>
      <c r="W38" s="7">
        <v>4.4390000000000001</v>
      </c>
      <c r="X38" s="7">
        <v>0.72799999999999998</v>
      </c>
      <c r="Y38" s="7">
        <v>2.1160000000000001</v>
      </c>
      <c r="Z38" s="7">
        <v>0.498</v>
      </c>
      <c r="AA38" s="7">
        <v>0.309</v>
      </c>
      <c r="AB38" s="10">
        <v>0.33200000000000002</v>
      </c>
      <c r="AE38"/>
    </row>
    <row r="39" spans="1:31" x14ac:dyDescent="0.2">
      <c r="A39" s="14" t="s">
        <v>24</v>
      </c>
      <c r="B39" s="18">
        <v>1</v>
      </c>
      <c r="C39" s="11">
        <v>44036</v>
      </c>
      <c r="D39" s="2" t="s">
        <v>33</v>
      </c>
      <c r="E39" s="2" t="s">
        <v>35</v>
      </c>
      <c r="F39" s="1">
        <v>38</v>
      </c>
      <c r="G39" s="1" t="s">
        <v>40</v>
      </c>
      <c r="H39" s="7">
        <v>1.2</v>
      </c>
      <c r="I39" s="7">
        <v>6.4</v>
      </c>
      <c r="J39" s="3">
        <v>15.07</v>
      </c>
      <c r="K39" s="3">
        <v>3139.05</v>
      </c>
      <c r="L39" s="13">
        <v>2507.1080000000002</v>
      </c>
      <c r="M39" s="7">
        <v>1.25</v>
      </c>
      <c r="N39" s="7">
        <v>820.96400000000006</v>
      </c>
      <c r="O39" s="7">
        <v>1.7569999999999999</v>
      </c>
      <c r="P39" s="7">
        <v>521.52700000000004</v>
      </c>
      <c r="Q39" s="7">
        <v>1193.3900000000001</v>
      </c>
      <c r="R39" s="7">
        <v>3010.94</v>
      </c>
      <c r="S39" s="7">
        <v>377.44799999999998</v>
      </c>
      <c r="T39" s="7">
        <v>150.27600000000001</v>
      </c>
      <c r="U39" s="7">
        <v>16.242999999999999</v>
      </c>
      <c r="V39" s="7">
        <v>2.04</v>
      </c>
      <c r="W39" s="7">
        <v>5.024</v>
      </c>
      <c r="X39" s="7">
        <v>0.71799999999999997</v>
      </c>
      <c r="Y39" s="7">
        <v>2.2040000000000002</v>
      </c>
      <c r="Z39" s="7">
        <v>0.51100000000000001</v>
      </c>
      <c r="AA39" s="7">
        <v>0.157</v>
      </c>
      <c r="AB39" s="10">
        <v>0.41399999999999998</v>
      </c>
      <c r="AE39"/>
    </row>
    <row r="40" spans="1:31" x14ac:dyDescent="0.2">
      <c r="A40" s="14" t="s">
        <v>24</v>
      </c>
      <c r="B40" s="18">
        <v>1</v>
      </c>
      <c r="C40" s="11">
        <v>44036</v>
      </c>
      <c r="D40" s="2" t="s">
        <v>33</v>
      </c>
      <c r="E40" s="2" t="s">
        <v>32</v>
      </c>
      <c r="F40" s="1">
        <v>39</v>
      </c>
      <c r="G40" s="1" t="s">
        <v>40</v>
      </c>
      <c r="H40" s="7">
        <v>1.2</v>
      </c>
      <c r="I40" s="7">
        <v>6.41</v>
      </c>
      <c r="J40" s="3">
        <v>15.25</v>
      </c>
      <c r="K40" s="3">
        <v>3108.1529999999998</v>
      </c>
      <c r="L40" s="13">
        <v>2850.7489999999998</v>
      </c>
      <c r="M40" s="7">
        <v>1.0900000000000001</v>
      </c>
      <c r="N40" s="7">
        <v>941.29600000000005</v>
      </c>
      <c r="O40" s="7">
        <v>1.714</v>
      </c>
      <c r="P40" s="7">
        <v>745.303</v>
      </c>
      <c r="Q40" s="7">
        <v>1404.95</v>
      </c>
      <c r="R40" s="7">
        <v>3176.15</v>
      </c>
      <c r="S40" s="7">
        <v>412.25299999999999</v>
      </c>
      <c r="T40" s="7">
        <v>177.91800000000001</v>
      </c>
      <c r="U40" s="7">
        <v>15.558</v>
      </c>
      <c r="V40" s="7">
        <v>2.06</v>
      </c>
      <c r="W40" s="7">
        <v>6.274</v>
      </c>
      <c r="X40" s="7">
        <v>0.74299999999999999</v>
      </c>
      <c r="Y40" s="7">
        <v>2.4849999999999999</v>
      </c>
      <c r="Z40" s="7">
        <v>0.58399999999999996</v>
      </c>
      <c r="AA40" s="7">
        <v>0.21299999999999999</v>
      </c>
      <c r="AB40" s="10">
        <v>0.378</v>
      </c>
      <c r="AE40"/>
    </row>
    <row r="41" spans="1:31" x14ac:dyDescent="0.2">
      <c r="A41" s="14" t="s">
        <v>24</v>
      </c>
      <c r="B41" s="18">
        <v>1</v>
      </c>
      <c r="C41" s="11">
        <v>44036</v>
      </c>
      <c r="D41" s="2" t="s">
        <v>33</v>
      </c>
      <c r="E41" s="2" t="s">
        <v>1</v>
      </c>
      <c r="F41" s="1">
        <v>40</v>
      </c>
      <c r="G41" s="1" t="s">
        <v>40</v>
      </c>
      <c r="H41" s="7">
        <v>1.3</v>
      </c>
      <c r="I41" s="7">
        <v>6.42</v>
      </c>
      <c r="J41" s="3">
        <v>15.98</v>
      </c>
      <c r="K41" s="3">
        <v>3202.1120000000001</v>
      </c>
      <c r="L41" s="13">
        <v>2970.4079999999999</v>
      </c>
      <c r="M41" s="7">
        <v>1.08</v>
      </c>
      <c r="N41" s="7">
        <v>934.21100000000001</v>
      </c>
      <c r="O41" s="7">
        <v>2.085</v>
      </c>
      <c r="P41" s="7">
        <v>542.01700000000005</v>
      </c>
      <c r="Q41" s="7">
        <v>1169.26</v>
      </c>
      <c r="R41" s="7">
        <v>3441.28</v>
      </c>
      <c r="S41" s="7">
        <v>630.87800000000004</v>
      </c>
      <c r="T41" s="7">
        <v>164.35</v>
      </c>
      <c r="U41" s="7">
        <v>16.753</v>
      </c>
      <c r="V41" s="7">
        <v>1.972</v>
      </c>
      <c r="W41" s="7">
        <v>5.5620000000000003</v>
      </c>
      <c r="X41" s="7">
        <v>0.626</v>
      </c>
      <c r="Y41" s="7">
        <v>2.504</v>
      </c>
      <c r="Z41" s="7">
        <v>0.51100000000000001</v>
      </c>
      <c r="AA41" s="7">
        <v>0.17599999999999999</v>
      </c>
      <c r="AB41" s="10">
        <v>0.25800000000000001</v>
      </c>
      <c r="AE41"/>
    </row>
    <row r="42" spans="1:31" x14ac:dyDescent="0.2">
      <c r="A42" s="14" t="s">
        <v>24</v>
      </c>
      <c r="B42" s="18">
        <v>1</v>
      </c>
      <c r="C42" s="11">
        <v>44036</v>
      </c>
      <c r="D42" s="2" t="s">
        <v>32</v>
      </c>
      <c r="E42" s="2" t="s">
        <v>1</v>
      </c>
      <c r="F42" s="1">
        <v>41</v>
      </c>
      <c r="G42" s="1" t="s">
        <v>40</v>
      </c>
      <c r="H42" s="7">
        <v>1.3</v>
      </c>
      <c r="I42" s="7">
        <v>6.36</v>
      </c>
      <c r="J42" s="3">
        <v>14.78</v>
      </c>
      <c r="K42" s="3">
        <v>3185.1579999999999</v>
      </c>
      <c r="L42" s="13">
        <v>3081.0219999999999</v>
      </c>
      <c r="M42" s="7">
        <v>1.03</v>
      </c>
      <c r="N42" s="7">
        <v>934.08299999999997</v>
      </c>
      <c r="O42" s="7">
        <v>1.69</v>
      </c>
      <c r="P42" s="7">
        <v>664.04</v>
      </c>
      <c r="Q42" s="7">
        <v>1378.55</v>
      </c>
      <c r="R42" s="7">
        <v>2992.17</v>
      </c>
      <c r="S42" s="7">
        <v>540.80499999999995</v>
      </c>
      <c r="T42" s="7">
        <v>180.91</v>
      </c>
      <c r="U42" s="7">
        <v>15.401999999999999</v>
      </c>
      <c r="V42" s="7">
        <v>2.0270000000000001</v>
      </c>
      <c r="W42" s="7">
        <v>6.899</v>
      </c>
      <c r="X42" s="7">
        <v>0.80200000000000005</v>
      </c>
      <c r="Y42" s="7">
        <v>2.0190000000000001</v>
      </c>
      <c r="Z42" s="7">
        <v>0.68200000000000005</v>
      </c>
      <c r="AA42" s="7">
        <v>0.19900000000000001</v>
      </c>
      <c r="AB42" s="10">
        <v>0.25600000000000001</v>
      </c>
      <c r="AE42"/>
    </row>
    <row r="43" spans="1:31" x14ac:dyDescent="0.2">
      <c r="A43" s="14" t="s">
        <v>24</v>
      </c>
      <c r="B43" s="18">
        <v>1</v>
      </c>
      <c r="C43" s="11">
        <v>44036</v>
      </c>
      <c r="D43" s="2" t="s">
        <v>32</v>
      </c>
      <c r="E43" s="2" t="s">
        <v>32</v>
      </c>
      <c r="F43" s="1">
        <v>42</v>
      </c>
      <c r="G43" s="1" t="s">
        <v>40</v>
      </c>
      <c r="H43" s="7">
        <v>1.3</v>
      </c>
      <c r="I43" s="7">
        <v>6.33</v>
      </c>
      <c r="J43" s="3">
        <v>14.79</v>
      </c>
      <c r="K43" s="3">
        <v>3310.1959999999999</v>
      </c>
      <c r="L43" s="13">
        <v>2860.7249999999999</v>
      </c>
      <c r="M43" s="7">
        <v>1.1599999999999999</v>
      </c>
      <c r="N43" s="7">
        <v>991.84799999999996</v>
      </c>
      <c r="O43" s="7">
        <v>1.8580000000000001</v>
      </c>
      <c r="P43" s="7">
        <v>721.01499999999999</v>
      </c>
      <c r="Q43" s="7">
        <v>1565.88</v>
      </c>
      <c r="R43" s="7">
        <v>2788.27</v>
      </c>
      <c r="S43" s="7">
        <v>325.68700000000001</v>
      </c>
      <c r="T43" s="7">
        <v>204.97200000000001</v>
      </c>
      <c r="U43" s="7">
        <v>16.042999999999999</v>
      </c>
      <c r="V43" s="7">
        <v>2.081</v>
      </c>
      <c r="W43" s="7">
        <v>6.7370000000000001</v>
      </c>
      <c r="X43" s="7">
        <v>0.97499999999999998</v>
      </c>
      <c r="Y43" s="7">
        <v>1.758</v>
      </c>
      <c r="Z43" s="7">
        <v>0.95799999999999996</v>
      </c>
      <c r="AA43" s="7">
        <v>0.22800000000000001</v>
      </c>
      <c r="AB43" s="10">
        <v>0.32200000000000001</v>
      </c>
      <c r="AE43"/>
    </row>
    <row r="44" spans="1:31" x14ac:dyDescent="0.2">
      <c r="A44" s="14" t="s">
        <v>24</v>
      </c>
      <c r="B44" s="18">
        <v>1</v>
      </c>
      <c r="C44" s="11">
        <v>44036</v>
      </c>
      <c r="D44" s="2" t="s">
        <v>32</v>
      </c>
      <c r="E44" s="2" t="s">
        <v>35</v>
      </c>
      <c r="F44" s="1">
        <v>43</v>
      </c>
      <c r="G44" s="1" t="s">
        <v>40</v>
      </c>
      <c r="H44" s="7">
        <v>1.2</v>
      </c>
      <c r="I44" s="7">
        <v>6.43</v>
      </c>
      <c r="J44" s="3">
        <v>14.59</v>
      </c>
      <c r="K44" s="3">
        <v>3318.5520000000001</v>
      </c>
      <c r="L44" s="13">
        <v>3234.1759999999999</v>
      </c>
      <c r="M44" s="7">
        <v>1.03</v>
      </c>
      <c r="N44" s="7">
        <v>1061.2159999999999</v>
      </c>
      <c r="O44" s="7">
        <v>1.962</v>
      </c>
      <c r="P44" s="7">
        <v>826.14200000000005</v>
      </c>
      <c r="Q44" s="7">
        <v>1596.09</v>
      </c>
      <c r="R44" s="7">
        <v>2655.57</v>
      </c>
      <c r="S44" s="7">
        <v>353.67700000000002</v>
      </c>
      <c r="T44" s="7">
        <v>196.70699999999999</v>
      </c>
      <c r="U44" s="7">
        <v>17.484999999999999</v>
      </c>
      <c r="V44" s="7">
        <v>2.0430000000000001</v>
      </c>
      <c r="W44" s="7">
        <v>6.4770000000000003</v>
      </c>
      <c r="X44" s="7">
        <v>0.83699999999999997</v>
      </c>
      <c r="Y44" s="7">
        <v>1.8260000000000001</v>
      </c>
      <c r="Z44" s="7">
        <v>0.73599999999999999</v>
      </c>
      <c r="AA44" s="7">
        <v>0.22800000000000001</v>
      </c>
      <c r="AB44" s="10">
        <v>0.28499999999999998</v>
      </c>
      <c r="AE44"/>
    </row>
    <row r="45" spans="1:31" x14ac:dyDescent="0.2">
      <c r="A45" s="14" t="s">
        <v>24</v>
      </c>
      <c r="B45" s="18">
        <v>1</v>
      </c>
      <c r="C45" s="11">
        <v>44036</v>
      </c>
      <c r="D45" s="2" t="s">
        <v>32</v>
      </c>
      <c r="E45" s="2" t="s">
        <v>34</v>
      </c>
      <c r="F45" s="1">
        <v>44</v>
      </c>
      <c r="G45" s="1" t="s">
        <v>40</v>
      </c>
      <c r="H45" s="7">
        <v>1.2</v>
      </c>
      <c r="I45" s="7">
        <v>6.3</v>
      </c>
      <c r="J45" s="3">
        <v>15.13</v>
      </c>
      <c r="K45" s="3">
        <v>2933.2159999999999</v>
      </c>
      <c r="L45" s="13">
        <v>2894.1480000000001</v>
      </c>
      <c r="M45" s="7">
        <v>1.01</v>
      </c>
      <c r="N45" s="7">
        <v>789.096</v>
      </c>
      <c r="O45" s="7">
        <v>1.716</v>
      </c>
      <c r="P45" s="7">
        <v>779.43100000000004</v>
      </c>
      <c r="Q45" s="7">
        <v>1467.39</v>
      </c>
      <c r="R45" s="7">
        <v>2982.66</v>
      </c>
      <c r="S45" s="7">
        <v>332.76400000000001</v>
      </c>
      <c r="T45" s="7">
        <v>177.739</v>
      </c>
      <c r="U45" s="7">
        <v>15.109</v>
      </c>
      <c r="V45" s="7">
        <v>1.847</v>
      </c>
      <c r="W45" s="7">
        <v>5.9180000000000001</v>
      </c>
      <c r="X45" s="7">
        <v>0.66200000000000003</v>
      </c>
      <c r="Y45" s="7">
        <v>1.9690000000000001</v>
      </c>
      <c r="Z45" s="7">
        <v>0.56699999999999995</v>
      </c>
      <c r="AA45" s="7">
        <v>0.29199999999999998</v>
      </c>
      <c r="AB45" s="10">
        <v>0.26100000000000001</v>
      </c>
      <c r="AE45"/>
    </row>
    <row r="46" spans="1:31" x14ac:dyDescent="0.2">
      <c r="A46" s="14" t="s">
        <v>24</v>
      </c>
      <c r="B46" s="18">
        <v>1</v>
      </c>
      <c r="C46" s="11">
        <v>44036</v>
      </c>
      <c r="D46" s="2" t="s">
        <v>28</v>
      </c>
      <c r="E46" s="2" t="s">
        <v>32</v>
      </c>
      <c r="F46" s="1">
        <v>45</v>
      </c>
      <c r="G46" s="1" t="s">
        <v>40</v>
      </c>
      <c r="H46" s="7">
        <v>1</v>
      </c>
      <c r="I46" s="7">
        <v>6.59</v>
      </c>
      <c r="J46" s="3">
        <v>13.43</v>
      </c>
      <c r="K46" s="3">
        <v>2399.2730000000001</v>
      </c>
      <c r="L46" s="13">
        <v>3583.6390000000001</v>
      </c>
      <c r="M46" s="7">
        <v>0.67</v>
      </c>
      <c r="N46" s="7">
        <v>1315.5840000000001</v>
      </c>
      <c r="O46" s="7">
        <v>1.7150000000000001</v>
      </c>
      <c r="P46" s="7">
        <v>570.90300000000002</v>
      </c>
      <c r="Q46" s="7">
        <v>1322.1</v>
      </c>
      <c r="R46" s="7">
        <v>2120.91</v>
      </c>
      <c r="S46" s="7">
        <v>365.85500000000002</v>
      </c>
      <c r="T46" s="7">
        <v>144.822</v>
      </c>
      <c r="U46" s="7">
        <v>16.010000000000002</v>
      </c>
      <c r="V46" s="7">
        <v>1.784</v>
      </c>
      <c r="W46" s="7">
        <v>5.3360000000000003</v>
      </c>
      <c r="X46" s="7">
        <v>0.77500000000000002</v>
      </c>
      <c r="Y46" s="7">
        <v>1.6519999999999999</v>
      </c>
      <c r="Z46" s="7">
        <v>0.879</v>
      </c>
      <c r="AA46" s="7">
        <v>6.9000000000000006E-2</v>
      </c>
      <c r="AB46" s="10">
        <v>0.26800000000000002</v>
      </c>
      <c r="AE46"/>
    </row>
    <row r="47" spans="1:31" x14ac:dyDescent="0.2">
      <c r="A47" s="14" t="s">
        <v>24</v>
      </c>
      <c r="B47" s="18">
        <v>1</v>
      </c>
      <c r="C47" s="11">
        <v>44036</v>
      </c>
      <c r="D47" s="2" t="s">
        <v>28</v>
      </c>
      <c r="E47" s="2" t="s">
        <v>35</v>
      </c>
      <c r="F47" s="1">
        <v>46</v>
      </c>
      <c r="G47" s="1" t="s">
        <v>40</v>
      </c>
      <c r="H47" s="7">
        <v>1.2</v>
      </c>
      <c r="I47" s="7">
        <v>6.56</v>
      </c>
      <c r="J47" s="3">
        <v>13.05</v>
      </c>
      <c r="K47" s="3">
        <v>2217.797</v>
      </c>
      <c r="L47" s="13">
        <v>3890.9969999999998</v>
      </c>
      <c r="M47" s="7">
        <v>0.56999999999999995</v>
      </c>
      <c r="N47" s="7">
        <v>1407.259</v>
      </c>
      <c r="O47" s="7">
        <v>1.3280000000000001</v>
      </c>
      <c r="P47" s="7">
        <v>818.31100000000004</v>
      </c>
      <c r="Q47" s="7">
        <v>1563.82</v>
      </c>
      <c r="R47" s="7">
        <v>1389.24</v>
      </c>
      <c r="S47" s="7">
        <v>270.351</v>
      </c>
      <c r="T47" s="7">
        <v>161.50899999999999</v>
      </c>
      <c r="U47" s="7">
        <v>14.877000000000001</v>
      </c>
      <c r="V47" s="7">
        <v>1.774</v>
      </c>
      <c r="W47" s="7">
        <v>6.63</v>
      </c>
      <c r="X47" s="7">
        <v>0.78700000000000003</v>
      </c>
      <c r="Y47" s="7">
        <v>2.0830000000000002</v>
      </c>
      <c r="Z47" s="7">
        <v>1.0469999999999999</v>
      </c>
      <c r="AA47" s="7">
        <v>7.6999999999999999E-2</v>
      </c>
      <c r="AB47" s="10">
        <v>0.29499999999999998</v>
      </c>
      <c r="AE47"/>
    </row>
    <row r="48" spans="1:31" x14ac:dyDescent="0.2">
      <c r="A48" s="14" t="s">
        <v>24</v>
      </c>
      <c r="B48" s="18">
        <v>1</v>
      </c>
      <c r="C48" s="11">
        <v>44036</v>
      </c>
      <c r="D48" s="2" t="s">
        <v>28</v>
      </c>
      <c r="E48" s="2" t="s">
        <v>34</v>
      </c>
      <c r="F48" s="1">
        <v>47</v>
      </c>
      <c r="G48" s="1" t="s">
        <v>40</v>
      </c>
      <c r="H48" s="7">
        <v>1.2</v>
      </c>
      <c r="I48" s="7">
        <v>6.5</v>
      </c>
      <c r="J48" s="3">
        <v>12.53</v>
      </c>
      <c r="K48" s="3">
        <v>2069.1770000000001</v>
      </c>
      <c r="L48" s="13">
        <v>3678.5390000000002</v>
      </c>
      <c r="M48" s="7">
        <v>0.56000000000000005</v>
      </c>
      <c r="N48" s="7">
        <v>1441.759</v>
      </c>
      <c r="O48" s="7">
        <v>1.204</v>
      </c>
      <c r="P48" s="7">
        <v>728.149</v>
      </c>
      <c r="Q48" s="7">
        <v>1443.15</v>
      </c>
      <c r="R48" s="7">
        <v>1464.39</v>
      </c>
      <c r="S48" s="7">
        <v>316.01499999999999</v>
      </c>
      <c r="T48" s="7">
        <v>165.28700000000001</v>
      </c>
      <c r="U48" s="7">
        <v>14.688000000000001</v>
      </c>
      <c r="V48" s="7">
        <v>1.69</v>
      </c>
      <c r="W48" s="7">
        <v>5.5010000000000003</v>
      </c>
      <c r="X48" s="7">
        <v>0.66</v>
      </c>
      <c r="Y48" s="7">
        <v>1.95</v>
      </c>
      <c r="Z48" s="7">
        <v>0.88</v>
      </c>
      <c r="AA48" s="7">
        <v>8.5999999999999993E-2</v>
      </c>
      <c r="AB48" s="10">
        <v>0.26700000000000002</v>
      </c>
      <c r="AE48"/>
    </row>
    <row r="49" spans="1:31" x14ac:dyDescent="0.2">
      <c r="A49" s="14" t="s">
        <v>24</v>
      </c>
      <c r="B49" s="18">
        <v>1</v>
      </c>
      <c r="C49" s="11">
        <v>44036</v>
      </c>
      <c r="D49" s="2" t="s">
        <v>28</v>
      </c>
      <c r="E49" s="2" t="s">
        <v>1</v>
      </c>
      <c r="F49" s="1">
        <v>48</v>
      </c>
      <c r="G49" s="1" t="s">
        <v>40</v>
      </c>
      <c r="H49" s="7">
        <v>1.2</v>
      </c>
      <c r="I49" s="7">
        <v>6.54</v>
      </c>
      <c r="J49" s="3">
        <v>13.46</v>
      </c>
      <c r="K49" s="3">
        <v>2043.3910000000001</v>
      </c>
      <c r="L49" s="13">
        <v>3227.4989999999998</v>
      </c>
      <c r="M49" s="7">
        <v>0.63</v>
      </c>
      <c r="N49" s="7">
        <v>1149.6669999999999</v>
      </c>
      <c r="O49" s="7">
        <v>1.627</v>
      </c>
      <c r="P49" s="7">
        <v>668.85699999999997</v>
      </c>
      <c r="Q49" s="7">
        <v>1294.6600000000001</v>
      </c>
      <c r="R49" s="7">
        <v>2168.71</v>
      </c>
      <c r="S49" s="7">
        <v>417.84699999999998</v>
      </c>
      <c r="T49" s="7">
        <v>146.12899999999999</v>
      </c>
      <c r="U49" s="7">
        <v>13.632999999999999</v>
      </c>
      <c r="V49" s="7">
        <v>1.6679999999999999</v>
      </c>
      <c r="W49" s="7">
        <v>4.0069999999999997</v>
      </c>
      <c r="X49" s="7">
        <v>0.55400000000000005</v>
      </c>
      <c r="Y49" s="7">
        <v>2.2629999999999999</v>
      </c>
      <c r="Z49" s="7">
        <v>0.629</v>
      </c>
      <c r="AA49" s="7">
        <v>6.7000000000000004E-2</v>
      </c>
      <c r="AB49" s="10">
        <v>0.214</v>
      </c>
      <c r="AE49"/>
    </row>
    <row r="50" spans="1:31" x14ac:dyDescent="0.2">
      <c r="A50" s="14" t="s">
        <v>26</v>
      </c>
      <c r="B50" s="18">
        <v>3</v>
      </c>
      <c r="C50" s="11">
        <v>44405</v>
      </c>
      <c r="D50" s="2" t="s">
        <v>28</v>
      </c>
      <c r="E50" s="2" t="s">
        <v>1</v>
      </c>
      <c r="F50" s="1">
        <v>1</v>
      </c>
      <c r="G50" s="1" t="s">
        <v>37</v>
      </c>
      <c r="H50" s="7">
        <v>0.4</v>
      </c>
      <c r="I50" s="7">
        <v>7.21</v>
      </c>
      <c r="J50" s="3">
        <v>17.53</v>
      </c>
      <c r="K50" s="3">
        <v>3862.2669999999998</v>
      </c>
      <c r="L50" s="13">
        <v>1293.6510000000001</v>
      </c>
      <c r="M50" s="7">
        <v>2.99</v>
      </c>
      <c r="N50" s="7">
        <v>790.24099999999999</v>
      </c>
      <c r="O50" s="7">
        <v>3.0190000000000001</v>
      </c>
      <c r="P50" s="7">
        <v>1743.1020000000001</v>
      </c>
      <c r="Q50" s="7">
        <v>2892.44</v>
      </c>
      <c r="R50" s="7">
        <v>1791.91</v>
      </c>
      <c r="S50" s="7">
        <v>486.67599999999999</v>
      </c>
      <c r="T50" s="7">
        <v>181.625</v>
      </c>
      <c r="U50" s="7">
        <v>21.753</v>
      </c>
      <c r="V50" s="7">
        <v>2.895</v>
      </c>
      <c r="W50" s="7">
        <v>2.3639999999999999</v>
      </c>
      <c r="X50" s="7">
        <v>1.359</v>
      </c>
      <c r="Y50" s="7">
        <v>3.9279999999999999</v>
      </c>
      <c r="Z50" s="7">
        <v>21.734000000000002</v>
      </c>
      <c r="AA50" s="7">
        <v>0.16900000000000001</v>
      </c>
      <c r="AB50" s="10">
        <v>0.55500000000000005</v>
      </c>
      <c r="AE50"/>
    </row>
    <row r="51" spans="1:31" x14ac:dyDescent="0.2">
      <c r="A51" s="14" t="s">
        <v>26</v>
      </c>
      <c r="B51" s="18">
        <v>3</v>
      </c>
      <c r="C51" s="11">
        <v>44405</v>
      </c>
      <c r="D51" s="2" t="s">
        <v>28</v>
      </c>
      <c r="E51" s="2" t="s">
        <v>34</v>
      </c>
      <c r="F51" s="1">
        <v>2</v>
      </c>
      <c r="G51" s="1" t="s">
        <v>37</v>
      </c>
      <c r="H51" s="7">
        <v>0.4</v>
      </c>
      <c r="I51" s="7">
        <v>7.48</v>
      </c>
      <c r="J51" s="3">
        <v>17.329999999999998</v>
      </c>
      <c r="K51" s="3">
        <v>4083.0479999999998</v>
      </c>
      <c r="L51" s="13">
        <v>1102.915</v>
      </c>
      <c r="M51" s="7">
        <v>3.7</v>
      </c>
      <c r="N51" s="7">
        <v>784.76499999999999</v>
      </c>
      <c r="O51" s="7">
        <v>1.8460000000000001</v>
      </c>
      <c r="P51" s="7">
        <v>1725.42</v>
      </c>
      <c r="Q51" s="7">
        <v>3185.88</v>
      </c>
      <c r="R51" s="7">
        <v>970.3</v>
      </c>
      <c r="S51" s="7">
        <v>302.93099999999998</v>
      </c>
      <c r="T51" s="7">
        <v>185.035</v>
      </c>
      <c r="U51" s="7">
        <v>26.571000000000002</v>
      </c>
      <c r="V51" s="7">
        <v>2.903</v>
      </c>
      <c r="W51" s="7">
        <v>2.1739999999999999</v>
      </c>
      <c r="X51" s="7">
        <v>1.28</v>
      </c>
      <c r="Y51" s="7">
        <v>3.6160000000000001</v>
      </c>
      <c r="Z51" s="7">
        <v>20.155000000000001</v>
      </c>
      <c r="AA51" s="7">
        <v>0.19</v>
      </c>
      <c r="AB51" s="10">
        <v>0.41</v>
      </c>
      <c r="AE51"/>
    </row>
    <row r="52" spans="1:31" x14ac:dyDescent="0.2">
      <c r="A52" s="14" t="s">
        <v>26</v>
      </c>
      <c r="B52" s="18">
        <v>3</v>
      </c>
      <c r="C52" s="11">
        <v>44405</v>
      </c>
      <c r="D52" s="2" t="s">
        <v>28</v>
      </c>
      <c r="E52" s="2" t="s">
        <v>32</v>
      </c>
      <c r="F52" s="1">
        <v>3</v>
      </c>
      <c r="G52" s="1" t="s">
        <v>37</v>
      </c>
      <c r="H52" s="7">
        <v>0.4</v>
      </c>
      <c r="I52" s="7">
        <v>7.33</v>
      </c>
      <c r="J52" s="3">
        <v>17.2</v>
      </c>
      <c r="K52" s="3">
        <v>4411.6139999999996</v>
      </c>
      <c r="L52" s="13">
        <v>1130.6010000000001</v>
      </c>
      <c r="M52" s="7">
        <v>3.9</v>
      </c>
      <c r="N52" s="7">
        <v>894.28</v>
      </c>
      <c r="O52" s="7">
        <v>3.0179999999999998</v>
      </c>
      <c r="P52" s="7">
        <v>1690.4159999999999</v>
      </c>
      <c r="Q52" s="7">
        <v>3481.12</v>
      </c>
      <c r="R52" s="7">
        <v>1151.8</v>
      </c>
      <c r="S52" s="7">
        <v>319.87400000000002</v>
      </c>
      <c r="T52" s="7">
        <v>232.94300000000001</v>
      </c>
      <c r="U52" s="7">
        <v>24.029</v>
      </c>
      <c r="V52" s="7">
        <v>3.988</v>
      </c>
      <c r="W52" s="7">
        <v>2.7069999999999999</v>
      </c>
      <c r="X52" s="7">
        <v>1.6040000000000001</v>
      </c>
      <c r="Y52" s="7">
        <v>4.4589999999999996</v>
      </c>
      <c r="Z52" s="7">
        <v>12.21</v>
      </c>
      <c r="AA52" s="7">
        <v>0.192</v>
      </c>
      <c r="AB52" s="10">
        <v>0.40100000000000002</v>
      </c>
      <c r="AE52"/>
    </row>
    <row r="53" spans="1:31" x14ac:dyDescent="0.2">
      <c r="A53" s="14" t="s">
        <v>26</v>
      </c>
      <c r="B53" s="18">
        <v>3</v>
      </c>
      <c r="C53" s="11">
        <v>44405</v>
      </c>
      <c r="D53" s="2" t="s">
        <v>28</v>
      </c>
      <c r="E53" s="2" t="s">
        <v>35</v>
      </c>
      <c r="F53" s="1">
        <v>4</v>
      </c>
      <c r="G53" s="1" t="s">
        <v>37</v>
      </c>
      <c r="H53" s="7">
        <v>0.4</v>
      </c>
      <c r="I53" s="7">
        <v>6.85</v>
      </c>
      <c r="J53" s="3">
        <v>15.8</v>
      </c>
      <c r="K53" s="3">
        <v>4497.5940000000001</v>
      </c>
      <c r="L53" s="13">
        <v>1291.4190000000001</v>
      </c>
      <c r="M53" s="7">
        <v>3.48</v>
      </c>
      <c r="N53" s="7">
        <v>872.45600000000002</v>
      </c>
      <c r="O53" s="7">
        <v>4.133</v>
      </c>
      <c r="P53" s="7">
        <v>1045.037</v>
      </c>
      <c r="Q53" s="7">
        <v>2986.63</v>
      </c>
      <c r="R53" s="7">
        <v>829.27</v>
      </c>
      <c r="S53" s="7">
        <v>300.37099999999998</v>
      </c>
      <c r="T53" s="7">
        <v>215.49</v>
      </c>
      <c r="U53" s="7">
        <v>26.405000000000001</v>
      </c>
      <c r="V53" s="7">
        <v>3.718</v>
      </c>
      <c r="W53" s="7">
        <v>2.66</v>
      </c>
      <c r="X53" s="7">
        <v>1.3260000000000001</v>
      </c>
      <c r="Y53" s="7">
        <v>4.492</v>
      </c>
      <c r="Z53" s="7">
        <v>12.031000000000001</v>
      </c>
      <c r="AA53" s="7">
        <v>0.123</v>
      </c>
      <c r="AB53" s="10">
        <v>0.42799999999999999</v>
      </c>
      <c r="AE53"/>
    </row>
    <row r="54" spans="1:31" x14ac:dyDescent="0.2">
      <c r="A54" s="14" t="s">
        <v>26</v>
      </c>
      <c r="B54" s="18">
        <v>3</v>
      </c>
      <c r="C54" s="11">
        <v>44405</v>
      </c>
      <c r="D54" s="2" t="s">
        <v>32</v>
      </c>
      <c r="E54" s="2" t="s">
        <v>34</v>
      </c>
      <c r="F54" s="1">
        <v>5</v>
      </c>
      <c r="G54" s="1" t="s">
        <v>37</v>
      </c>
      <c r="H54" s="7">
        <v>0.3</v>
      </c>
      <c r="I54" s="7">
        <v>7.42</v>
      </c>
      <c r="J54" s="3">
        <v>16.04</v>
      </c>
      <c r="K54" s="3">
        <v>3538.3139999999999</v>
      </c>
      <c r="L54" s="13">
        <v>1059.78</v>
      </c>
      <c r="M54" s="7">
        <v>3.34</v>
      </c>
      <c r="N54" s="7">
        <v>642.32000000000005</v>
      </c>
      <c r="O54" s="7">
        <v>1.5329999999999999</v>
      </c>
      <c r="P54" s="7">
        <v>1576.133</v>
      </c>
      <c r="Q54" s="7">
        <v>2452.2199999999998</v>
      </c>
      <c r="R54" s="7">
        <v>2095.52</v>
      </c>
      <c r="S54" s="7">
        <v>397.88400000000001</v>
      </c>
      <c r="T54" s="7">
        <v>182.85599999999999</v>
      </c>
      <c r="U54" s="7">
        <v>26.806000000000001</v>
      </c>
      <c r="V54" s="7">
        <v>2.5539999999999998</v>
      </c>
      <c r="W54" s="7">
        <v>2.1960000000000002</v>
      </c>
      <c r="X54" s="7">
        <v>0.94</v>
      </c>
      <c r="Y54" s="7">
        <v>2.81</v>
      </c>
      <c r="Z54" s="7">
        <v>18.902999999999999</v>
      </c>
      <c r="AA54" s="7">
        <v>0.32300000000000001</v>
      </c>
      <c r="AB54" s="10">
        <v>0.48499999999999999</v>
      </c>
      <c r="AE54"/>
    </row>
    <row r="55" spans="1:31" x14ac:dyDescent="0.2">
      <c r="A55" s="14" t="s">
        <v>26</v>
      </c>
      <c r="B55" s="18">
        <v>3</v>
      </c>
      <c r="C55" s="11">
        <v>44405</v>
      </c>
      <c r="D55" s="2" t="s">
        <v>32</v>
      </c>
      <c r="E55" s="2" t="s">
        <v>32</v>
      </c>
      <c r="F55" s="1">
        <v>6</v>
      </c>
      <c r="G55" s="1" t="s">
        <v>37</v>
      </c>
      <c r="H55" s="7">
        <v>0.4</v>
      </c>
      <c r="I55" s="7">
        <v>7.36</v>
      </c>
      <c r="J55" s="3">
        <v>17</v>
      </c>
      <c r="K55" s="3">
        <v>3844.8249999999998</v>
      </c>
      <c r="L55" s="13">
        <v>1092.393</v>
      </c>
      <c r="M55" s="7">
        <v>3.52</v>
      </c>
      <c r="N55" s="7">
        <v>670.85500000000002</v>
      </c>
      <c r="O55" s="7">
        <v>1.2430000000000001</v>
      </c>
      <c r="P55" s="7">
        <v>1802.665</v>
      </c>
      <c r="Q55" s="7">
        <v>2691.06</v>
      </c>
      <c r="R55" s="7">
        <v>2144.7199999999998</v>
      </c>
      <c r="S55" s="7">
        <v>344.94200000000001</v>
      </c>
      <c r="T55" s="7">
        <v>173.72499999999999</v>
      </c>
      <c r="U55" s="7">
        <v>24.343</v>
      </c>
      <c r="V55" s="7">
        <v>2.343</v>
      </c>
      <c r="W55" s="7">
        <v>2.2130000000000001</v>
      </c>
      <c r="X55" s="7">
        <v>0.98899999999999999</v>
      </c>
      <c r="Y55" s="7">
        <v>2.8180000000000001</v>
      </c>
      <c r="Z55" s="7">
        <v>16.521000000000001</v>
      </c>
      <c r="AA55" s="7">
        <v>0.252</v>
      </c>
      <c r="AB55" s="10">
        <v>0.44800000000000001</v>
      </c>
      <c r="AE55"/>
    </row>
    <row r="56" spans="1:31" x14ac:dyDescent="0.2">
      <c r="A56" s="14" t="s">
        <v>26</v>
      </c>
      <c r="B56" s="18">
        <v>3</v>
      </c>
      <c r="C56" s="11">
        <v>44405</v>
      </c>
      <c r="D56" s="2" t="s">
        <v>32</v>
      </c>
      <c r="E56" s="2" t="s">
        <v>35</v>
      </c>
      <c r="F56" s="1">
        <v>7</v>
      </c>
      <c r="G56" s="1" t="s">
        <v>37</v>
      </c>
      <c r="H56" s="7">
        <v>0.5</v>
      </c>
      <c r="I56" s="7">
        <v>7.47</v>
      </c>
      <c r="J56" s="3">
        <v>17.28</v>
      </c>
      <c r="K56" s="3">
        <v>4036.1439999999998</v>
      </c>
      <c r="L56" s="13">
        <v>1075.069</v>
      </c>
      <c r="M56" s="7">
        <v>3.75</v>
      </c>
      <c r="N56" s="7">
        <v>805.48800000000006</v>
      </c>
      <c r="O56" s="7">
        <v>2.1960000000000002</v>
      </c>
      <c r="P56" s="7">
        <v>1696.431</v>
      </c>
      <c r="Q56" s="7">
        <v>3057.44</v>
      </c>
      <c r="R56" s="7">
        <v>1744.62</v>
      </c>
      <c r="S56" s="7">
        <v>299.86799999999999</v>
      </c>
      <c r="T56" s="7">
        <v>152.096</v>
      </c>
      <c r="U56" s="7">
        <v>24.925000000000001</v>
      </c>
      <c r="V56" s="7">
        <v>2.548</v>
      </c>
      <c r="W56" s="7">
        <v>1.9730000000000001</v>
      </c>
      <c r="X56" s="7">
        <v>1.282</v>
      </c>
      <c r="Y56" s="7">
        <v>3.5830000000000002</v>
      </c>
      <c r="Z56" s="7">
        <v>14.214</v>
      </c>
      <c r="AA56" s="7">
        <v>0.16800000000000001</v>
      </c>
      <c r="AB56" s="10">
        <v>0.28199999999999997</v>
      </c>
      <c r="AE56"/>
    </row>
    <row r="57" spans="1:31" x14ac:dyDescent="0.2">
      <c r="A57" s="14" t="s">
        <v>26</v>
      </c>
      <c r="B57" s="18">
        <v>3</v>
      </c>
      <c r="C57" s="11">
        <v>44405</v>
      </c>
      <c r="D57" s="2" t="s">
        <v>32</v>
      </c>
      <c r="E57" s="2" t="s">
        <v>1</v>
      </c>
      <c r="F57" s="1">
        <v>8</v>
      </c>
      <c r="G57" s="1" t="s">
        <v>37</v>
      </c>
      <c r="H57" s="7">
        <v>0.4</v>
      </c>
      <c r="I57" s="7">
        <v>7.24</v>
      </c>
      <c r="J57" s="3">
        <v>16.8</v>
      </c>
      <c r="K57" s="3">
        <v>3728.9369999999999</v>
      </c>
      <c r="L57" s="13">
        <v>1326.1590000000001</v>
      </c>
      <c r="M57" s="7">
        <v>2.81</v>
      </c>
      <c r="N57" s="7">
        <v>807.16200000000003</v>
      </c>
      <c r="O57" s="7">
        <v>1.6339999999999999</v>
      </c>
      <c r="P57" s="7">
        <v>1680.268</v>
      </c>
      <c r="Q57" s="7">
        <v>2460.9899999999998</v>
      </c>
      <c r="R57" s="7">
        <v>2681.31</v>
      </c>
      <c r="S57" s="7">
        <v>567.37</v>
      </c>
      <c r="T57" s="7">
        <v>181.69800000000001</v>
      </c>
      <c r="U57" s="7">
        <v>26.024000000000001</v>
      </c>
      <c r="V57" s="7">
        <v>2.145</v>
      </c>
      <c r="W57" s="7">
        <v>1.869</v>
      </c>
      <c r="X57" s="7">
        <v>0.83099999999999996</v>
      </c>
      <c r="Y57" s="7">
        <v>2.7410000000000001</v>
      </c>
      <c r="Z57" s="7">
        <v>17.875</v>
      </c>
      <c r="AA57" s="7">
        <v>0.255</v>
      </c>
      <c r="AB57" s="10">
        <v>0.46899999999999997</v>
      </c>
      <c r="AE57"/>
    </row>
    <row r="58" spans="1:31" x14ac:dyDescent="0.2">
      <c r="A58" s="14" t="s">
        <v>26</v>
      </c>
      <c r="B58" s="18">
        <v>3</v>
      </c>
      <c r="C58" s="11">
        <v>44405</v>
      </c>
      <c r="D58" s="2" t="s">
        <v>33</v>
      </c>
      <c r="E58" s="2" t="s">
        <v>32</v>
      </c>
      <c r="F58" s="1">
        <v>9</v>
      </c>
      <c r="G58" s="1" t="s">
        <v>37</v>
      </c>
      <c r="H58" s="7">
        <v>0.5</v>
      </c>
      <c r="I58" s="7">
        <v>7.28</v>
      </c>
      <c r="J58" s="3">
        <v>17.32</v>
      </c>
      <c r="K58" s="3">
        <v>4128.1679999999997</v>
      </c>
      <c r="L58" s="13">
        <v>1420.9849999999999</v>
      </c>
      <c r="M58" s="7">
        <v>2.91</v>
      </c>
      <c r="N58" s="7">
        <v>851.13699999999994</v>
      </c>
      <c r="O58" s="7">
        <v>1.8129999999999999</v>
      </c>
      <c r="P58" s="7">
        <v>1885.86</v>
      </c>
      <c r="Q58" s="7">
        <v>3035.79</v>
      </c>
      <c r="R58" s="7">
        <v>1644.05</v>
      </c>
      <c r="S58" s="7">
        <v>291.80900000000003</v>
      </c>
      <c r="T58" s="7">
        <v>153.85300000000001</v>
      </c>
      <c r="U58" s="7">
        <v>24.259</v>
      </c>
      <c r="V58" s="7">
        <v>2.2989999999999999</v>
      </c>
      <c r="W58" s="7">
        <v>2.8359999999999999</v>
      </c>
      <c r="X58" s="7">
        <v>0.86399999999999999</v>
      </c>
      <c r="Y58" s="7">
        <v>3.819</v>
      </c>
      <c r="Z58" s="7">
        <v>24.718</v>
      </c>
      <c r="AA58" s="7">
        <v>0.25600000000000001</v>
      </c>
      <c r="AB58" s="10">
        <v>0.36499999999999999</v>
      </c>
      <c r="AE58"/>
    </row>
    <row r="59" spans="1:31" x14ac:dyDescent="0.2">
      <c r="A59" s="14" t="s">
        <v>26</v>
      </c>
      <c r="B59" s="18">
        <v>3</v>
      </c>
      <c r="C59" s="11">
        <v>44405</v>
      </c>
      <c r="D59" s="2" t="s">
        <v>33</v>
      </c>
      <c r="E59" s="2" t="s">
        <v>35</v>
      </c>
      <c r="F59" s="1">
        <v>10</v>
      </c>
      <c r="G59" s="1" t="s">
        <v>37</v>
      </c>
      <c r="H59" s="7">
        <v>0.5</v>
      </c>
      <c r="I59" s="7">
        <v>7.04</v>
      </c>
      <c r="J59" s="3">
        <v>16.829999999999998</v>
      </c>
      <c r="K59" s="3">
        <v>4572.4399999999996</v>
      </c>
      <c r="L59" s="13">
        <v>1513.8720000000001</v>
      </c>
      <c r="M59" s="7">
        <v>3.02</v>
      </c>
      <c r="N59" s="7">
        <v>911.72400000000005</v>
      </c>
      <c r="O59" s="7">
        <v>2.8439999999999999</v>
      </c>
      <c r="P59" s="7">
        <v>1341.4480000000001</v>
      </c>
      <c r="Q59" s="7">
        <v>3082.63</v>
      </c>
      <c r="R59" s="7">
        <v>1426.62</v>
      </c>
      <c r="S59" s="7">
        <v>313.27100000000002</v>
      </c>
      <c r="T59" s="7">
        <v>207.92099999999999</v>
      </c>
      <c r="U59" s="7">
        <v>26.472000000000001</v>
      </c>
      <c r="V59" s="7">
        <v>3.2130000000000001</v>
      </c>
      <c r="W59" s="7">
        <v>2.4239999999999999</v>
      </c>
      <c r="X59" s="7">
        <v>1.266</v>
      </c>
      <c r="Y59" s="7">
        <v>4.1239999999999997</v>
      </c>
      <c r="Z59" s="7">
        <v>26.058</v>
      </c>
      <c r="AA59" s="7">
        <v>0.30499999999999999</v>
      </c>
      <c r="AB59" s="10">
        <v>0.48799999999999999</v>
      </c>
      <c r="AE59"/>
    </row>
    <row r="60" spans="1:31" x14ac:dyDescent="0.2">
      <c r="A60" s="14" t="s">
        <v>26</v>
      </c>
      <c r="B60" s="18">
        <v>3</v>
      </c>
      <c r="C60" s="11">
        <v>44405</v>
      </c>
      <c r="D60" s="2" t="s">
        <v>33</v>
      </c>
      <c r="E60" s="2" t="s">
        <v>1</v>
      </c>
      <c r="F60" s="1">
        <v>11</v>
      </c>
      <c r="G60" s="1" t="s">
        <v>37</v>
      </c>
      <c r="H60" s="7">
        <v>0.5</v>
      </c>
      <c r="I60" s="7">
        <v>7.19</v>
      </c>
      <c r="J60" s="3">
        <v>16.690000000000001</v>
      </c>
      <c r="K60" s="3">
        <v>4095.6280000000002</v>
      </c>
      <c r="L60" s="13">
        <v>1534.0540000000001</v>
      </c>
      <c r="M60" s="7">
        <v>2.67</v>
      </c>
      <c r="N60" s="7">
        <v>809.64499999999998</v>
      </c>
      <c r="O60" s="7">
        <v>1.9750000000000001</v>
      </c>
      <c r="P60" s="7">
        <v>1762.3810000000001</v>
      </c>
      <c r="Q60" s="7">
        <v>2636.15</v>
      </c>
      <c r="R60" s="7">
        <v>2247.89</v>
      </c>
      <c r="S60" s="7">
        <v>451.18200000000002</v>
      </c>
      <c r="T60" s="7">
        <v>201.85900000000001</v>
      </c>
      <c r="U60" s="7">
        <v>24.074000000000002</v>
      </c>
      <c r="V60" s="7">
        <v>2.5830000000000002</v>
      </c>
      <c r="W60" s="7">
        <v>3.1339999999999999</v>
      </c>
      <c r="X60" s="7">
        <v>0.874</v>
      </c>
      <c r="Y60" s="7">
        <v>3.2429999999999999</v>
      </c>
      <c r="Z60" s="7">
        <v>25.936</v>
      </c>
      <c r="AA60" s="7">
        <v>0.42099999999999999</v>
      </c>
      <c r="AB60" s="10">
        <v>0.56299999999999994</v>
      </c>
      <c r="AE60"/>
    </row>
    <row r="61" spans="1:31" x14ac:dyDescent="0.2">
      <c r="A61" s="14" t="s">
        <v>26</v>
      </c>
      <c r="B61" s="18">
        <v>3</v>
      </c>
      <c r="C61" s="11">
        <v>44405</v>
      </c>
      <c r="D61" s="2" t="s">
        <v>33</v>
      </c>
      <c r="E61" s="2" t="s">
        <v>34</v>
      </c>
      <c r="F61" s="1">
        <v>12</v>
      </c>
      <c r="G61" s="1" t="s">
        <v>37</v>
      </c>
      <c r="H61" s="7">
        <v>0.4</v>
      </c>
      <c r="I61" s="7">
        <v>7.25</v>
      </c>
      <c r="J61" s="3">
        <v>17.75</v>
      </c>
      <c r="K61" s="3">
        <v>4082.2530000000002</v>
      </c>
      <c r="L61" s="13">
        <v>1059.009</v>
      </c>
      <c r="M61" s="7">
        <v>3.85</v>
      </c>
      <c r="N61" s="7">
        <v>717.76800000000003</v>
      </c>
      <c r="O61" s="7">
        <v>2.1389999999999998</v>
      </c>
      <c r="P61" s="7">
        <v>1665.2</v>
      </c>
      <c r="Q61" s="7">
        <v>2542.2600000000002</v>
      </c>
      <c r="R61" s="7">
        <v>2245.37</v>
      </c>
      <c r="S61" s="7">
        <v>350.95100000000002</v>
      </c>
      <c r="T61" s="7">
        <v>125.74</v>
      </c>
      <c r="U61" s="7">
        <v>24.033000000000001</v>
      </c>
      <c r="V61" s="7">
        <v>1.849</v>
      </c>
      <c r="W61" s="7">
        <v>1.7</v>
      </c>
      <c r="X61" s="7">
        <v>0.76900000000000002</v>
      </c>
      <c r="Y61" s="7">
        <v>3.29</v>
      </c>
      <c r="Z61" s="7">
        <v>19.542999999999999</v>
      </c>
      <c r="AA61" s="7">
        <v>0.193</v>
      </c>
      <c r="AB61" s="10">
        <v>0.313</v>
      </c>
      <c r="AE61"/>
    </row>
    <row r="62" spans="1:31" x14ac:dyDescent="0.2">
      <c r="A62" s="14" t="s">
        <v>26</v>
      </c>
      <c r="B62" s="18">
        <v>3</v>
      </c>
      <c r="C62" s="11">
        <v>44405</v>
      </c>
      <c r="D62" s="2" t="s">
        <v>32</v>
      </c>
      <c r="E62" s="2" t="s">
        <v>1</v>
      </c>
      <c r="F62" s="1">
        <v>13</v>
      </c>
      <c r="G62" s="1" t="s">
        <v>38</v>
      </c>
      <c r="H62" s="7">
        <v>0.2</v>
      </c>
      <c r="I62" s="7">
        <v>7.04</v>
      </c>
      <c r="J62" s="3">
        <v>16.170000000000002</v>
      </c>
      <c r="K62" s="3">
        <v>3706.2339999999999</v>
      </c>
      <c r="L62" s="13">
        <v>1402.703</v>
      </c>
      <c r="M62" s="7">
        <v>2.64</v>
      </c>
      <c r="N62" s="7">
        <v>709.822</v>
      </c>
      <c r="O62" s="7">
        <v>9.968</v>
      </c>
      <c r="P62" s="7">
        <v>1298.808</v>
      </c>
      <c r="Q62" s="7">
        <v>2226.9499999999998</v>
      </c>
      <c r="R62" s="7">
        <v>2956.72</v>
      </c>
      <c r="S62" s="7">
        <v>551.07799999999997</v>
      </c>
      <c r="T62" s="7">
        <v>217.309</v>
      </c>
      <c r="U62" s="7">
        <v>27.337</v>
      </c>
      <c r="V62" s="7">
        <v>2.302</v>
      </c>
      <c r="W62" s="7">
        <v>2.3959999999999999</v>
      </c>
      <c r="X62" s="7">
        <v>0.79600000000000004</v>
      </c>
      <c r="Y62" s="7">
        <v>2.4340000000000002</v>
      </c>
      <c r="Z62" s="7">
        <v>16.244</v>
      </c>
      <c r="AA62" s="7">
        <v>0.191</v>
      </c>
      <c r="AB62" s="10">
        <v>0.54700000000000004</v>
      </c>
      <c r="AE62"/>
    </row>
    <row r="63" spans="1:31" x14ac:dyDescent="0.2">
      <c r="A63" s="14" t="s">
        <v>26</v>
      </c>
      <c r="B63" s="18">
        <v>3</v>
      </c>
      <c r="C63" s="11">
        <v>44405</v>
      </c>
      <c r="D63" s="2" t="s">
        <v>32</v>
      </c>
      <c r="E63" s="2" t="s">
        <v>35</v>
      </c>
      <c r="F63" s="1">
        <v>14</v>
      </c>
      <c r="G63" s="1" t="s">
        <v>38</v>
      </c>
      <c r="H63" s="7">
        <v>0.2</v>
      </c>
      <c r="I63" s="7">
        <v>7.03</v>
      </c>
      <c r="J63" s="3">
        <v>15.84</v>
      </c>
      <c r="K63" s="3">
        <v>3712.3139999999999</v>
      </c>
      <c r="L63" s="13">
        <v>1090.8689999999999</v>
      </c>
      <c r="M63" s="7">
        <v>3.4</v>
      </c>
      <c r="N63" s="7">
        <v>703.82899999999995</v>
      </c>
      <c r="O63" s="7">
        <v>8.7970000000000006</v>
      </c>
      <c r="P63" s="7">
        <v>1429.962</v>
      </c>
      <c r="Q63" s="7">
        <v>2405.34</v>
      </c>
      <c r="R63" s="7">
        <v>2655.59</v>
      </c>
      <c r="S63" s="7">
        <v>405.834</v>
      </c>
      <c r="T63" s="7">
        <v>210.553</v>
      </c>
      <c r="U63" s="7">
        <v>28.805</v>
      </c>
      <c r="V63" s="7">
        <v>2.3140000000000001</v>
      </c>
      <c r="W63" s="7">
        <v>2.0830000000000002</v>
      </c>
      <c r="X63" s="7">
        <v>1.0149999999999999</v>
      </c>
      <c r="Y63" s="7">
        <v>2.7029999999999998</v>
      </c>
      <c r="Z63" s="7">
        <v>15.352</v>
      </c>
      <c r="AA63" s="7">
        <v>0.183</v>
      </c>
      <c r="AB63" s="10">
        <v>0.47199999999999998</v>
      </c>
      <c r="AE63"/>
    </row>
    <row r="64" spans="1:31" x14ac:dyDescent="0.2">
      <c r="A64" s="14" t="s">
        <v>26</v>
      </c>
      <c r="B64" s="18">
        <v>3</v>
      </c>
      <c r="C64" s="11">
        <v>44405</v>
      </c>
      <c r="D64" s="2" t="s">
        <v>32</v>
      </c>
      <c r="E64" s="2" t="s">
        <v>34</v>
      </c>
      <c r="F64" s="1">
        <v>15</v>
      </c>
      <c r="G64" s="1" t="s">
        <v>38</v>
      </c>
      <c r="H64" s="7">
        <v>0.2</v>
      </c>
      <c r="I64" s="7">
        <v>7.5</v>
      </c>
      <c r="J64" s="3">
        <v>16.53</v>
      </c>
      <c r="K64" s="3">
        <v>3520.1579999999999</v>
      </c>
      <c r="L64" s="13">
        <v>796.56700000000001</v>
      </c>
      <c r="M64" s="7">
        <v>4.42</v>
      </c>
      <c r="N64" s="7">
        <v>555.48299999999995</v>
      </c>
      <c r="O64" s="7">
        <v>4.4530000000000003</v>
      </c>
      <c r="P64" s="7">
        <v>1526.01</v>
      </c>
      <c r="Q64" s="7">
        <v>2485.71</v>
      </c>
      <c r="R64" s="7">
        <v>2592.54</v>
      </c>
      <c r="S64" s="7">
        <v>300.01499999999999</v>
      </c>
      <c r="T64" s="7">
        <v>208.53</v>
      </c>
      <c r="U64" s="7">
        <v>29.280999999999999</v>
      </c>
      <c r="V64" s="7">
        <v>2.15</v>
      </c>
      <c r="W64" s="7">
        <v>1.498</v>
      </c>
      <c r="X64" s="7">
        <v>0.81299999999999994</v>
      </c>
      <c r="Y64" s="7">
        <v>2.5009999999999999</v>
      </c>
      <c r="Z64" s="7">
        <v>15.831</v>
      </c>
      <c r="AA64" s="7">
        <v>0.192</v>
      </c>
      <c r="AB64" s="10">
        <v>0.35799999999999998</v>
      </c>
      <c r="AE64"/>
    </row>
    <row r="65" spans="1:31" x14ac:dyDescent="0.2">
      <c r="A65" s="14" t="s">
        <v>26</v>
      </c>
      <c r="B65" s="18">
        <v>3</v>
      </c>
      <c r="C65" s="11">
        <v>44405</v>
      </c>
      <c r="D65" s="2" t="s">
        <v>32</v>
      </c>
      <c r="E65" s="2" t="s">
        <v>32</v>
      </c>
      <c r="F65" s="1">
        <v>16</v>
      </c>
      <c r="G65" s="1" t="s">
        <v>38</v>
      </c>
      <c r="H65" s="7">
        <v>0.3</v>
      </c>
      <c r="I65" s="7">
        <v>7.07</v>
      </c>
      <c r="J65" s="3">
        <v>15.42</v>
      </c>
      <c r="K65" s="3">
        <v>3644.1379999999999</v>
      </c>
      <c r="L65" s="13">
        <v>1236.903</v>
      </c>
      <c r="M65" s="7">
        <v>2.95</v>
      </c>
      <c r="N65" s="7">
        <v>672.15</v>
      </c>
      <c r="O65" s="7">
        <v>4</v>
      </c>
      <c r="P65" s="7">
        <v>1406.9739999999999</v>
      </c>
      <c r="Q65" s="7">
        <v>2604.7600000000002</v>
      </c>
      <c r="R65" s="7">
        <v>2466.7800000000002</v>
      </c>
      <c r="S65" s="7">
        <v>317.822</v>
      </c>
      <c r="T65" s="7">
        <v>232.578</v>
      </c>
      <c r="U65" s="7">
        <v>27.312000000000001</v>
      </c>
      <c r="V65" s="7">
        <v>2.456</v>
      </c>
      <c r="W65" s="7">
        <v>2.0750000000000002</v>
      </c>
      <c r="X65" s="7">
        <v>0.83</v>
      </c>
      <c r="Y65" s="7">
        <v>3.0329999999999999</v>
      </c>
      <c r="Z65" s="7">
        <v>17.832999999999998</v>
      </c>
      <c r="AA65" s="7">
        <v>0.187</v>
      </c>
      <c r="AB65" s="10">
        <v>0.46300000000000002</v>
      </c>
      <c r="AE65"/>
    </row>
    <row r="66" spans="1:31" x14ac:dyDescent="0.2">
      <c r="A66" s="14" t="s">
        <v>26</v>
      </c>
      <c r="B66" s="18">
        <v>3</v>
      </c>
      <c r="C66" s="11">
        <v>44405</v>
      </c>
      <c r="D66" s="2" t="s">
        <v>28</v>
      </c>
      <c r="E66" s="2" t="s">
        <v>35</v>
      </c>
      <c r="F66" s="1">
        <v>17</v>
      </c>
      <c r="G66" s="1" t="s">
        <v>38</v>
      </c>
      <c r="H66" s="7">
        <v>0.3</v>
      </c>
      <c r="I66" s="7">
        <v>7.51</v>
      </c>
      <c r="J66" s="3">
        <v>15.25</v>
      </c>
      <c r="K66" s="3">
        <v>4347.99</v>
      </c>
      <c r="L66" s="13">
        <v>1300.963</v>
      </c>
      <c r="M66" s="7">
        <v>3.34</v>
      </c>
      <c r="N66" s="7">
        <v>846.08299999999997</v>
      </c>
      <c r="O66" s="7">
        <v>2.2109999999999999</v>
      </c>
      <c r="P66" s="7">
        <v>1425.519</v>
      </c>
      <c r="Q66" s="7">
        <v>3133.66</v>
      </c>
      <c r="R66" s="7">
        <v>706.54</v>
      </c>
      <c r="S66" s="7">
        <v>293.26799999999997</v>
      </c>
      <c r="T66" s="7">
        <v>186.148</v>
      </c>
      <c r="U66" s="7">
        <v>29.55</v>
      </c>
      <c r="V66" s="7">
        <v>2.59</v>
      </c>
      <c r="W66" s="7">
        <v>2.2530000000000001</v>
      </c>
      <c r="X66" s="7">
        <v>0.97599999999999998</v>
      </c>
      <c r="Y66" s="7">
        <v>4.2069999999999999</v>
      </c>
      <c r="Z66" s="7">
        <v>22.353000000000002</v>
      </c>
      <c r="AA66" s="7">
        <v>0.10299999999999999</v>
      </c>
      <c r="AB66" s="10">
        <v>0.377</v>
      </c>
      <c r="AE66"/>
    </row>
    <row r="67" spans="1:31" x14ac:dyDescent="0.2">
      <c r="A67" s="14" t="s">
        <v>26</v>
      </c>
      <c r="B67" s="18">
        <v>3</v>
      </c>
      <c r="C67" s="11">
        <v>44405</v>
      </c>
      <c r="D67" s="2" t="s">
        <v>28</v>
      </c>
      <c r="E67" s="2" t="s">
        <v>34</v>
      </c>
      <c r="F67" s="1">
        <v>18</v>
      </c>
      <c r="G67" s="1" t="s">
        <v>38</v>
      </c>
      <c r="H67" s="7">
        <v>0.2</v>
      </c>
      <c r="I67" s="7">
        <v>7.37</v>
      </c>
      <c r="J67" s="3">
        <v>13.7</v>
      </c>
      <c r="K67" s="3">
        <v>4084.076</v>
      </c>
      <c r="L67" s="13">
        <v>1014.585</v>
      </c>
      <c r="M67" s="7">
        <v>4.03</v>
      </c>
      <c r="N67" s="7">
        <v>804.56600000000003</v>
      </c>
      <c r="O67" s="7">
        <v>3.218</v>
      </c>
      <c r="P67" s="7">
        <v>650.49199999999996</v>
      </c>
      <c r="Q67" s="7">
        <v>2154.9499999999998</v>
      </c>
      <c r="R67" s="7">
        <v>1007.24</v>
      </c>
      <c r="S67" s="7">
        <v>279.12599999999998</v>
      </c>
      <c r="T67" s="7">
        <v>192.05099999999999</v>
      </c>
      <c r="U67" s="7">
        <v>31.175000000000001</v>
      </c>
      <c r="V67" s="7">
        <v>2.2549999999999999</v>
      </c>
      <c r="W67" s="7">
        <v>1.429</v>
      </c>
      <c r="X67" s="7">
        <v>0.81799999999999995</v>
      </c>
      <c r="Y67" s="7">
        <v>2.9329999999999998</v>
      </c>
      <c r="Z67" s="7">
        <v>22.440999999999999</v>
      </c>
      <c r="AA67" s="7">
        <v>0.10100000000000001</v>
      </c>
      <c r="AB67" s="10">
        <v>0.41399999999999998</v>
      </c>
      <c r="AE67"/>
    </row>
    <row r="68" spans="1:31" x14ac:dyDescent="0.2">
      <c r="A68" s="14" t="s">
        <v>26</v>
      </c>
      <c r="B68" s="18">
        <v>3</v>
      </c>
      <c r="C68" s="11">
        <v>44405</v>
      </c>
      <c r="D68" s="2" t="s">
        <v>28</v>
      </c>
      <c r="E68" s="2" t="s">
        <v>32</v>
      </c>
      <c r="F68" s="1">
        <v>19</v>
      </c>
      <c r="G68" s="1" t="s">
        <v>38</v>
      </c>
      <c r="H68" s="7">
        <v>0.3</v>
      </c>
      <c r="I68" s="7">
        <v>7.45</v>
      </c>
      <c r="J68" s="3">
        <v>14.36</v>
      </c>
      <c r="K68" s="3">
        <v>3989.0120000000002</v>
      </c>
      <c r="L68" s="13">
        <v>1215.404</v>
      </c>
      <c r="M68" s="7">
        <v>3.28</v>
      </c>
      <c r="N68" s="7">
        <v>879.44299999999998</v>
      </c>
      <c r="O68" s="7">
        <v>2.754</v>
      </c>
      <c r="P68" s="7">
        <v>713.81500000000005</v>
      </c>
      <c r="Q68" s="7">
        <v>2092.39</v>
      </c>
      <c r="R68" s="7">
        <v>884.02</v>
      </c>
      <c r="S68" s="7">
        <v>250.464</v>
      </c>
      <c r="T68" s="7">
        <v>190.232</v>
      </c>
      <c r="U68" s="7">
        <v>30.295999999999999</v>
      </c>
      <c r="V68" s="7">
        <v>2.149</v>
      </c>
      <c r="W68" s="7">
        <v>1.45</v>
      </c>
      <c r="X68" s="7">
        <v>0.89900000000000002</v>
      </c>
      <c r="Y68" s="7">
        <v>3.0750000000000002</v>
      </c>
      <c r="Z68" s="7">
        <v>19.170999999999999</v>
      </c>
      <c r="AA68" s="7">
        <v>7.4999999999999997E-2</v>
      </c>
      <c r="AB68" s="10">
        <v>0.44900000000000001</v>
      </c>
      <c r="AE68"/>
    </row>
    <row r="69" spans="1:31" x14ac:dyDescent="0.2">
      <c r="A69" s="14" t="s">
        <v>26</v>
      </c>
      <c r="B69" s="18">
        <v>3</v>
      </c>
      <c r="C69" s="11">
        <v>44405</v>
      </c>
      <c r="D69" s="2" t="s">
        <v>28</v>
      </c>
      <c r="E69" s="2" t="s">
        <v>1</v>
      </c>
      <c r="F69" s="1">
        <v>20</v>
      </c>
      <c r="G69" s="1" t="s">
        <v>38</v>
      </c>
      <c r="H69" s="7">
        <v>0.4</v>
      </c>
      <c r="I69" s="7">
        <v>6.99</v>
      </c>
      <c r="J69" s="3">
        <v>16.11</v>
      </c>
      <c r="K69" s="3">
        <v>3770.6909999999998</v>
      </c>
      <c r="L69" s="13">
        <v>1634.117</v>
      </c>
      <c r="M69" s="7">
        <v>2.31</v>
      </c>
      <c r="N69" s="7">
        <v>1006.9640000000001</v>
      </c>
      <c r="O69" s="7">
        <v>2.036</v>
      </c>
      <c r="P69" s="7">
        <v>1841.829</v>
      </c>
      <c r="Q69" s="7">
        <v>2996.71</v>
      </c>
      <c r="R69" s="7">
        <v>1788.17</v>
      </c>
      <c r="S69" s="7">
        <v>527.14200000000005</v>
      </c>
      <c r="T69" s="7">
        <v>217.245</v>
      </c>
      <c r="U69" s="7">
        <v>21.838000000000001</v>
      </c>
      <c r="V69" s="7">
        <v>2.75</v>
      </c>
      <c r="W69" s="7">
        <v>2.798</v>
      </c>
      <c r="X69" s="7">
        <v>0.89800000000000002</v>
      </c>
      <c r="Y69" s="7">
        <v>3.996</v>
      </c>
      <c r="Z69" s="7">
        <v>24.274999999999999</v>
      </c>
      <c r="AA69" s="7">
        <v>0.13100000000000001</v>
      </c>
      <c r="AB69" s="10">
        <v>0.53</v>
      </c>
      <c r="AE69"/>
    </row>
    <row r="70" spans="1:31" x14ac:dyDescent="0.2">
      <c r="A70" s="14" t="s">
        <v>26</v>
      </c>
      <c r="B70" s="18">
        <v>3</v>
      </c>
      <c r="C70" s="11">
        <v>44405</v>
      </c>
      <c r="D70" s="2" t="s">
        <v>33</v>
      </c>
      <c r="E70" s="2" t="s">
        <v>32</v>
      </c>
      <c r="F70" s="1">
        <v>21</v>
      </c>
      <c r="G70" s="1" t="s">
        <v>38</v>
      </c>
      <c r="H70" s="7">
        <v>0.3</v>
      </c>
      <c r="I70" s="7">
        <v>7.25</v>
      </c>
      <c r="J70" s="3">
        <v>15.77</v>
      </c>
      <c r="K70" s="3">
        <v>3959.538</v>
      </c>
      <c r="L70" s="13">
        <v>1112.1849999999999</v>
      </c>
      <c r="M70" s="7">
        <v>3.56</v>
      </c>
      <c r="N70" s="7">
        <v>650.43700000000001</v>
      </c>
      <c r="O70" s="7">
        <v>2.5329999999999999</v>
      </c>
      <c r="P70" s="7">
        <v>1486.82</v>
      </c>
      <c r="Q70" s="7">
        <v>2625.51</v>
      </c>
      <c r="R70" s="7">
        <v>1930.65</v>
      </c>
      <c r="S70" s="7">
        <v>194.14699999999999</v>
      </c>
      <c r="T70" s="7">
        <v>201.959</v>
      </c>
      <c r="U70" s="7">
        <v>29.507999999999999</v>
      </c>
      <c r="V70" s="7">
        <v>2.3780000000000001</v>
      </c>
      <c r="W70" s="7">
        <v>2.125</v>
      </c>
      <c r="X70" s="7">
        <v>0.876</v>
      </c>
      <c r="Y70" s="7">
        <v>3.234</v>
      </c>
      <c r="Z70" s="7">
        <v>15.073</v>
      </c>
      <c r="AA70" s="7">
        <v>0.27300000000000002</v>
      </c>
      <c r="AB70" s="10">
        <v>0.33100000000000002</v>
      </c>
      <c r="AE70"/>
    </row>
    <row r="71" spans="1:31" x14ac:dyDescent="0.2">
      <c r="A71" s="14" t="s">
        <v>26</v>
      </c>
      <c r="B71" s="18">
        <v>3</v>
      </c>
      <c r="C71" s="11">
        <v>44405</v>
      </c>
      <c r="D71" s="2" t="s">
        <v>33</v>
      </c>
      <c r="E71" s="2" t="s">
        <v>35</v>
      </c>
      <c r="F71" s="1">
        <v>22</v>
      </c>
      <c r="G71" s="1" t="s">
        <v>38</v>
      </c>
      <c r="H71" s="7">
        <v>0.4</v>
      </c>
      <c r="I71" s="7">
        <v>7.16</v>
      </c>
      <c r="J71" s="3">
        <v>15.98</v>
      </c>
      <c r="K71" s="3">
        <v>4024.6060000000002</v>
      </c>
      <c r="L71" s="13">
        <v>1440.2719999999999</v>
      </c>
      <c r="M71" s="7">
        <v>2.79</v>
      </c>
      <c r="N71" s="7">
        <v>758.54600000000005</v>
      </c>
      <c r="O71" s="7">
        <v>7.93</v>
      </c>
      <c r="P71" s="7">
        <v>1387.4110000000001</v>
      </c>
      <c r="Q71" s="7">
        <v>2795.53</v>
      </c>
      <c r="R71" s="7">
        <v>1996.35</v>
      </c>
      <c r="S71" s="7">
        <v>195.88399999999999</v>
      </c>
      <c r="T71" s="7">
        <v>153.07</v>
      </c>
      <c r="U71" s="7">
        <v>28.933</v>
      </c>
      <c r="V71" s="7">
        <v>2.3719999999999999</v>
      </c>
      <c r="W71" s="7">
        <v>2.25</v>
      </c>
      <c r="X71" s="7">
        <v>1.0860000000000001</v>
      </c>
      <c r="Y71" s="7">
        <v>4.05</v>
      </c>
      <c r="Z71" s="7">
        <v>14.911</v>
      </c>
      <c r="AA71" s="7">
        <v>0.23100000000000001</v>
      </c>
      <c r="AB71" s="10">
        <v>0.40600000000000003</v>
      </c>
      <c r="AE71"/>
    </row>
    <row r="72" spans="1:31" x14ac:dyDescent="0.2">
      <c r="A72" s="14" t="s">
        <v>26</v>
      </c>
      <c r="B72" s="18">
        <v>3</v>
      </c>
      <c r="C72" s="11">
        <v>44405</v>
      </c>
      <c r="D72" s="2" t="s">
        <v>33</v>
      </c>
      <c r="E72" s="2" t="s">
        <v>34</v>
      </c>
      <c r="F72" s="1">
        <v>23</v>
      </c>
      <c r="G72" s="1" t="s">
        <v>38</v>
      </c>
      <c r="H72" s="7">
        <v>0.4</v>
      </c>
      <c r="I72" s="7">
        <v>7.16</v>
      </c>
      <c r="J72" s="3">
        <v>16.329999999999998</v>
      </c>
      <c r="K72" s="3">
        <v>4115.2849999999999</v>
      </c>
      <c r="L72" s="13">
        <v>1505.8810000000001</v>
      </c>
      <c r="M72" s="7">
        <v>2.73</v>
      </c>
      <c r="N72" s="7">
        <v>756.94500000000005</v>
      </c>
      <c r="O72" s="7">
        <v>6.1239999999999997</v>
      </c>
      <c r="P72" s="7">
        <v>1292.652</v>
      </c>
      <c r="Q72" s="7">
        <v>2864.88</v>
      </c>
      <c r="R72" s="7">
        <v>2402.56</v>
      </c>
      <c r="S72" s="7">
        <v>263.60899999999998</v>
      </c>
      <c r="T72" s="7">
        <v>199.374</v>
      </c>
      <c r="U72" s="7">
        <v>32.884999999999998</v>
      </c>
      <c r="V72" s="7">
        <v>2.5840000000000001</v>
      </c>
      <c r="W72" s="7">
        <v>2.2759999999999998</v>
      </c>
      <c r="X72" s="7">
        <v>1.212</v>
      </c>
      <c r="Y72" s="7">
        <v>4.1529999999999996</v>
      </c>
      <c r="Z72" s="7">
        <v>14.321999999999999</v>
      </c>
      <c r="AA72" s="7">
        <v>0.28999999999999998</v>
      </c>
      <c r="AB72" s="10">
        <v>0.41299999999999998</v>
      </c>
      <c r="AE72"/>
    </row>
    <row r="73" spans="1:31" x14ac:dyDescent="0.2">
      <c r="A73" s="14" t="s">
        <v>26</v>
      </c>
      <c r="B73" s="18">
        <v>3</v>
      </c>
      <c r="C73" s="11">
        <v>44405</v>
      </c>
      <c r="D73" s="2" t="s">
        <v>33</v>
      </c>
      <c r="E73" s="2" t="s">
        <v>1</v>
      </c>
      <c r="F73" s="1">
        <v>24</v>
      </c>
      <c r="G73" s="1" t="s">
        <v>38</v>
      </c>
      <c r="H73" s="7">
        <v>0.3</v>
      </c>
      <c r="I73" s="7">
        <v>7.13</v>
      </c>
      <c r="J73" s="3">
        <v>17.71</v>
      </c>
      <c r="K73" s="3">
        <v>3762.77</v>
      </c>
      <c r="L73" s="13">
        <v>1686.1289999999999</v>
      </c>
      <c r="M73" s="7">
        <v>2.23</v>
      </c>
      <c r="N73" s="7">
        <v>815.31799999999998</v>
      </c>
      <c r="O73" s="7">
        <v>5.84</v>
      </c>
      <c r="P73" s="7">
        <v>1781.4290000000001</v>
      </c>
      <c r="Q73" s="7">
        <v>2376.94</v>
      </c>
      <c r="R73" s="7">
        <v>3152.12</v>
      </c>
      <c r="S73" s="7">
        <v>388.00799999999998</v>
      </c>
      <c r="T73" s="7">
        <v>123.065</v>
      </c>
      <c r="U73" s="7">
        <v>23.082000000000001</v>
      </c>
      <c r="V73" s="7">
        <v>1.8260000000000001</v>
      </c>
      <c r="W73" s="7">
        <v>2.552</v>
      </c>
      <c r="X73" s="7">
        <v>0.69199999999999995</v>
      </c>
      <c r="Y73" s="7">
        <v>2.8889999999999998</v>
      </c>
      <c r="Z73" s="7">
        <v>9.6999999999999993</v>
      </c>
      <c r="AA73" s="7">
        <v>0.23499999999999999</v>
      </c>
      <c r="AB73" s="10">
        <v>0.51100000000000001</v>
      </c>
      <c r="AE73"/>
    </row>
    <row r="74" spans="1:31" x14ac:dyDescent="0.2">
      <c r="A74" s="14" t="s">
        <v>26</v>
      </c>
      <c r="B74" s="18">
        <v>3</v>
      </c>
      <c r="C74" s="11">
        <v>44405</v>
      </c>
      <c r="D74" s="2" t="s">
        <v>33</v>
      </c>
      <c r="E74" s="2" t="s">
        <v>34</v>
      </c>
      <c r="F74" s="1">
        <v>25</v>
      </c>
      <c r="G74" s="1" t="s">
        <v>39</v>
      </c>
      <c r="H74" s="7">
        <v>0.3</v>
      </c>
      <c r="I74" s="7">
        <v>7.36</v>
      </c>
      <c r="J74" s="3">
        <v>16.059999999999999</v>
      </c>
      <c r="K74" s="3">
        <v>4048.886</v>
      </c>
      <c r="L74" s="13">
        <v>886.17700000000002</v>
      </c>
      <c r="M74" s="7">
        <v>4.57</v>
      </c>
      <c r="N74" s="7">
        <v>742.43499999999995</v>
      </c>
      <c r="O74" s="7">
        <v>7.0519999999999996</v>
      </c>
      <c r="P74" s="7">
        <v>1363.973</v>
      </c>
      <c r="Q74" s="7">
        <v>2556.09</v>
      </c>
      <c r="R74" s="7">
        <v>2158.31</v>
      </c>
      <c r="S74" s="7">
        <v>278.983</v>
      </c>
      <c r="T74" s="7">
        <v>157.173</v>
      </c>
      <c r="U74" s="7">
        <v>30.361999999999998</v>
      </c>
      <c r="V74" s="7">
        <v>2.1619999999999999</v>
      </c>
      <c r="W74" s="7">
        <v>1.3520000000000001</v>
      </c>
      <c r="X74" s="7">
        <v>1.0860000000000001</v>
      </c>
      <c r="Y74" s="7">
        <v>4.0110000000000001</v>
      </c>
      <c r="Z74" s="7">
        <v>19.722000000000001</v>
      </c>
      <c r="AA74" s="7">
        <v>0.23300000000000001</v>
      </c>
      <c r="AB74" s="10">
        <v>0.27</v>
      </c>
      <c r="AE74"/>
    </row>
    <row r="75" spans="1:31" x14ac:dyDescent="0.2">
      <c r="A75" s="14" t="s">
        <v>26</v>
      </c>
      <c r="B75" s="18">
        <v>3</v>
      </c>
      <c r="C75" s="11">
        <v>44405</v>
      </c>
      <c r="D75" s="2" t="s">
        <v>33</v>
      </c>
      <c r="E75" s="2" t="s">
        <v>32</v>
      </c>
      <c r="F75" s="1">
        <v>26</v>
      </c>
      <c r="G75" s="1" t="s">
        <v>39</v>
      </c>
      <c r="H75" s="7">
        <v>0.4</v>
      </c>
      <c r="I75" s="7">
        <v>7.1</v>
      </c>
      <c r="J75" s="3">
        <v>14.22</v>
      </c>
      <c r="K75" s="3">
        <v>4060.5929999999998</v>
      </c>
      <c r="L75" s="13">
        <v>843.77700000000004</v>
      </c>
      <c r="M75" s="7">
        <v>4.8099999999999996</v>
      </c>
      <c r="N75" s="7">
        <v>801.56700000000001</v>
      </c>
      <c r="O75" s="7">
        <v>7.87</v>
      </c>
      <c r="P75" s="7">
        <v>794.26700000000005</v>
      </c>
      <c r="Q75" s="7">
        <v>2522.1999999999998</v>
      </c>
      <c r="R75" s="7">
        <v>1905.07</v>
      </c>
      <c r="S75" s="7">
        <v>236.4</v>
      </c>
      <c r="T75" s="7">
        <v>159.15</v>
      </c>
      <c r="U75" s="7">
        <v>28.658999999999999</v>
      </c>
      <c r="V75" s="7">
        <v>2.2610000000000001</v>
      </c>
      <c r="W75" s="7">
        <v>1.504</v>
      </c>
      <c r="X75" s="7">
        <v>1.135</v>
      </c>
      <c r="Y75" s="7">
        <v>4.2859999999999996</v>
      </c>
      <c r="Z75" s="7">
        <v>16.143999999999998</v>
      </c>
      <c r="AA75" s="7">
        <v>0.19800000000000001</v>
      </c>
      <c r="AB75" s="10">
        <v>0.26400000000000001</v>
      </c>
      <c r="AE75"/>
    </row>
    <row r="76" spans="1:31" x14ac:dyDescent="0.2">
      <c r="A76" s="14" t="s">
        <v>26</v>
      </c>
      <c r="B76" s="18">
        <v>3</v>
      </c>
      <c r="C76" s="11">
        <v>44405</v>
      </c>
      <c r="D76" s="2" t="s">
        <v>33</v>
      </c>
      <c r="E76" s="2" t="s">
        <v>35</v>
      </c>
      <c r="F76" s="1">
        <v>27</v>
      </c>
      <c r="G76" s="1" t="s">
        <v>39</v>
      </c>
      <c r="H76" s="7">
        <v>0.3</v>
      </c>
      <c r="I76" s="7">
        <v>7.39</v>
      </c>
      <c r="J76" s="3">
        <v>16.850000000000001</v>
      </c>
      <c r="K76" s="3">
        <v>4260.6940000000004</v>
      </c>
      <c r="L76" s="13">
        <v>796.59699999999998</v>
      </c>
      <c r="M76" s="7">
        <v>5.35</v>
      </c>
      <c r="N76" s="7">
        <v>753.23400000000004</v>
      </c>
      <c r="O76" s="7">
        <v>5.5019999999999998</v>
      </c>
      <c r="P76" s="7">
        <v>1685.0329999999999</v>
      </c>
      <c r="Q76" s="7">
        <v>2694.01</v>
      </c>
      <c r="R76" s="7">
        <v>1866.94</v>
      </c>
      <c r="S76" s="7">
        <v>286.61200000000002</v>
      </c>
      <c r="T76" s="7">
        <v>161.44999999999999</v>
      </c>
      <c r="U76" s="7">
        <v>23.611000000000001</v>
      </c>
      <c r="V76" s="7">
        <v>2.1989999999999998</v>
      </c>
      <c r="W76" s="7">
        <v>1.6950000000000001</v>
      </c>
      <c r="X76" s="7">
        <v>1.224</v>
      </c>
      <c r="Y76" s="7">
        <v>3.3919999999999999</v>
      </c>
      <c r="Z76" s="7">
        <v>14.474</v>
      </c>
      <c r="AA76" s="7">
        <v>0.185</v>
      </c>
      <c r="AB76" s="10">
        <v>0.26300000000000001</v>
      </c>
      <c r="AE76"/>
    </row>
    <row r="77" spans="1:31" x14ac:dyDescent="0.2">
      <c r="A77" s="14" t="s">
        <v>26</v>
      </c>
      <c r="B77" s="18">
        <v>3</v>
      </c>
      <c r="C77" s="11">
        <v>44405</v>
      </c>
      <c r="D77" s="2" t="s">
        <v>33</v>
      </c>
      <c r="E77" s="2" t="s">
        <v>1</v>
      </c>
      <c r="F77" s="1">
        <v>28</v>
      </c>
      <c r="G77" s="1" t="s">
        <v>39</v>
      </c>
      <c r="H77" s="7">
        <v>0.4</v>
      </c>
      <c r="I77" s="7">
        <v>7.03</v>
      </c>
      <c r="J77" s="3">
        <v>16.47</v>
      </c>
      <c r="K77" s="3">
        <v>4117.277</v>
      </c>
      <c r="L77" s="13">
        <v>1497.6289999999999</v>
      </c>
      <c r="M77" s="7">
        <v>2.75</v>
      </c>
      <c r="N77" s="7">
        <v>899.02099999999996</v>
      </c>
      <c r="O77" s="7">
        <v>3.839</v>
      </c>
      <c r="P77" s="7">
        <v>1216.1659999999999</v>
      </c>
      <c r="Q77" s="7">
        <v>2629</v>
      </c>
      <c r="R77" s="7">
        <v>2934.58</v>
      </c>
      <c r="S77" s="7">
        <v>447.35500000000002</v>
      </c>
      <c r="T77" s="7">
        <v>157.35900000000001</v>
      </c>
      <c r="U77" s="7">
        <v>29.524999999999999</v>
      </c>
      <c r="V77" s="7">
        <v>2.109</v>
      </c>
      <c r="W77" s="7">
        <v>1.9750000000000001</v>
      </c>
      <c r="X77" s="7">
        <v>0.99299999999999999</v>
      </c>
      <c r="Y77" s="7">
        <v>4.016</v>
      </c>
      <c r="Z77" s="7">
        <v>26.021000000000001</v>
      </c>
      <c r="AA77" s="7">
        <v>0.19400000000000001</v>
      </c>
      <c r="AB77" s="10">
        <v>0.36399999999999999</v>
      </c>
      <c r="AE77"/>
    </row>
    <row r="78" spans="1:31" x14ac:dyDescent="0.2">
      <c r="A78" s="14" t="s">
        <v>26</v>
      </c>
      <c r="B78" s="18">
        <v>3</v>
      </c>
      <c r="C78" s="11">
        <v>44405</v>
      </c>
      <c r="D78" s="2" t="s">
        <v>28</v>
      </c>
      <c r="E78" s="2" t="s">
        <v>1</v>
      </c>
      <c r="F78" s="1">
        <v>29</v>
      </c>
      <c r="G78" s="1" t="s">
        <v>39</v>
      </c>
      <c r="H78" s="7">
        <v>0.4</v>
      </c>
      <c r="I78" s="7">
        <v>7.22</v>
      </c>
      <c r="J78" s="3">
        <v>17.55</v>
      </c>
      <c r="K78" s="3">
        <v>4194.4740000000002</v>
      </c>
      <c r="L78" s="13">
        <v>1278.508</v>
      </c>
      <c r="M78" s="7">
        <v>3.28</v>
      </c>
      <c r="N78" s="7">
        <v>803.54499999999996</v>
      </c>
      <c r="O78" s="7">
        <v>2.02</v>
      </c>
      <c r="P78" s="7">
        <v>2211.6990000000001</v>
      </c>
      <c r="Q78" s="7">
        <v>3059.8</v>
      </c>
      <c r="R78" s="7">
        <v>2285.44</v>
      </c>
      <c r="S78" s="7">
        <v>531.60500000000002</v>
      </c>
      <c r="T78" s="7">
        <v>173.46899999999999</v>
      </c>
      <c r="U78" s="7">
        <v>19.637</v>
      </c>
      <c r="V78" s="7">
        <v>2.5</v>
      </c>
      <c r="W78" s="7">
        <v>1.956</v>
      </c>
      <c r="X78" s="7">
        <v>0.997</v>
      </c>
      <c r="Y78" s="7">
        <v>3.516</v>
      </c>
      <c r="Z78" s="7">
        <v>19.887</v>
      </c>
      <c r="AA78" s="7">
        <v>0.125</v>
      </c>
      <c r="AB78" s="10">
        <v>0.33600000000000002</v>
      </c>
      <c r="AE78"/>
    </row>
    <row r="79" spans="1:31" x14ac:dyDescent="0.2">
      <c r="A79" s="14" t="s">
        <v>26</v>
      </c>
      <c r="B79" s="18">
        <v>3</v>
      </c>
      <c r="C79" s="11">
        <v>44405</v>
      </c>
      <c r="D79" s="2" t="s">
        <v>28</v>
      </c>
      <c r="E79" s="2" t="s">
        <v>35</v>
      </c>
      <c r="F79" s="1">
        <v>30</v>
      </c>
      <c r="G79" s="1" t="s">
        <v>39</v>
      </c>
      <c r="H79" s="7">
        <v>0.3</v>
      </c>
      <c r="I79" s="7">
        <v>7.44</v>
      </c>
      <c r="J79" s="3">
        <v>16.82</v>
      </c>
      <c r="K79" s="3">
        <v>3905.9520000000002</v>
      </c>
      <c r="L79" s="13">
        <v>1227.087</v>
      </c>
      <c r="M79" s="7">
        <v>3.18</v>
      </c>
      <c r="N79" s="7">
        <v>934.476</v>
      </c>
      <c r="O79" s="7">
        <v>2.3530000000000002</v>
      </c>
      <c r="P79" s="7">
        <v>2162.5540000000001</v>
      </c>
      <c r="Q79" s="7">
        <v>2855.56</v>
      </c>
      <c r="R79" s="7">
        <v>1374.44</v>
      </c>
      <c r="S79" s="7">
        <v>430.916</v>
      </c>
      <c r="T79" s="7">
        <v>129.29</v>
      </c>
      <c r="U79" s="7">
        <v>18.745999999999999</v>
      </c>
      <c r="V79" s="7">
        <v>2.1070000000000002</v>
      </c>
      <c r="W79" s="7">
        <v>1.913</v>
      </c>
      <c r="X79" s="7">
        <v>1.0409999999999999</v>
      </c>
      <c r="Y79" s="7">
        <v>3.2090000000000001</v>
      </c>
      <c r="Z79" s="7">
        <v>18.84</v>
      </c>
      <c r="AA79" s="7">
        <v>0.10299999999999999</v>
      </c>
      <c r="AB79" s="10">
        <v>0.379</v>
      </c>
      <c r="AE79"/>
    </row>
    <row r="80" spans="1:31" x14ac:dyDescent="0.2">
      <c r="A80" s="14" t="s">
        <v>26</v>
      </c>
      <c r="B80" s="18">
        <v>3</v>
      </c>
      <c r="C80" s="11">
        <v>44405</v>
      </c>
      <c r="D80" s="2" t="s">
        <v>28</v>
      </c>
      <c r="E80" s="2" t="s">
        <v>32</v>
      </c>
      <c r="F80" s="1">
        <v>31</v>
      </c>
      <c r="G80" s="1" t="s">
        <v>39</v>
      </c>
      <c r="H80" s="7">
        <v>0.3</v>
      </c>
      <c r="I80" s="7">
        <v>7.18</v>
      </c>
      <c r="J80" s="3">
        <v>15.63</v>
      </c>
      <c r="K80" s="3">
        <v>4087.1370000000002</v>
      </c>
      <c r="L80" s="13">
        <v>866.06299999999999</v>
      </c>
      <c r="M80" s="7">
        <v>4.72</v>
      </c>
      <c r="N80" s="7">
        <v>815.88300000000004</v>
      </c>
      <c r="O80" s="7">
        <v>2.242</v>
      </c>
      <c r="P80" s="7">
        <v>1809.375</v>
      </c>
      <c r="Q80" s="7">
        <v>3094.64</v>
      </c>
      <c r="R80" s="7">
        <v>1272.02</v>
      </c>
      <c r="S80" s="7">
        <v>403.27100000000002</v>
      </c>
      <c r="T80" s="7">
        <v>210.39699999999999</v>
      </c>
      <c r="U80" s="7">
        <v>16.765000000000001</v>
      </c>
      <c r="V80" s="7">
        <v>2.806</v>
      </c>
      <c r="W80" s="7">
        <v>2.0830000000000002</v>
      </c>
      <c r="X80" s="7">
        <v>1.2949999999999999</v>
      </c>
      <c r="Y80" s="7">
        <v>3.6</v>
      </c>
      <c r="Z80" s="7">
        <v>9.6880000000000006</v>
      </c>
      <c r="AA80" s="7">
        <v>0.107</v>
      </c>
      <c r="AB80" s="10">
        <v>0.23699999999999999</v>
      </c>
      <c r="AE80"/>
    </row>
    <row r="81" spans="1:31" x14ac:dyDescent="0.2">
      <c r="A81" s="14" t="s">
        <v>26</v>
      </c>
      <c r="B81" s="18">
        <v>3</v>
      </c>
      <c r="C81" s="11">
        <v>44405</v>
      </c>
      <c r="D81" s="2" t="s">
        <v>28</v>
      </c>
      <c r="E81" s="2" t="s">
        <v>34</v>
      </c>
      <c r="F81" s="1">
        <v>32</v>
      </c>
      <c r="G81" s="1" t="s">
        <v>39</v>
      </c>
      <c r="H81" s="7">
        <v>0.5</v>
      </c>
      <c r="I81" s="7">
        <v>7.15</v>
      </c>
      <c r="J81" s="3">
        <v>16.22</v>
      </c>
      <c r="K81" s="3">
        <v>4190.433</v>
      </c>
      <c r="L81" s="13">
        <v>1399.434</v>
      </c>
      <c r="M81" s="7">
        <v>2.99</v>
      </c>
      <c r="N81" s="7">
        <v>850.96299999999997</v>
      </c>
      <c r="O81" s="7">
        <v>1.5649999999999999</v>
      </c>
      <c r="P81" s="7">
        <v>1987.0329999999999</v>
      </c>
      <c r="Q81" s="7">
        <v>3026.62</v>
      </c>
      <c r="R81" s="7">
        <v>1325.54</v>
      </c>
      <c r="S81" s="7">
        <v>386.11399999999998</v>
      </c>
      <c r="T81" s="7">
        <v>187.18899999999999</v>
      </c>
      <c r="U81" s="7">
        <v>17.457000000000001</v>
      </c>
      <c r="V81" s="7">
        <v>2.4119999999999999</v>
      </c>
      <c r="W81" s="7">
        <v>2.254</v>
      </c>
      <c r="X81" s="7">
        <v>0.77100000000000002</v>
      </c>
      <c r="Y81" s="7">
        <v>3.89</v>
      </c>
      <c r="Z81" s="7">
        <v>22.375</v>
      </c>
      <c r="AA81" s="7">
        <v>0.13500000000000001</v>
      </c>
      <c r="AB81" s="10">
        <v>0.36699999999999999</v>
      </c>
      <c r="AE81"/>
    </row>
    <row r="82" spans="1:31" x14ac:dyDescent="0.2">
      <c r="A82" s="14" t="s">
        <v>26</v>
      </c>
      <c r="B82" s="18">
        <v>3</v>
      </c>
      <c r="C82" s="11">
        <v>44405</v>
      </c>
      <c r="D82" s="2" t="s">
        <v>32</v>
      </c>
      <c r="E82" s="2" t="s">
        <v>35</v>
      </c>
      <c r="F82" s="1">
        <v>33</v>
      </c>
      <c r="G82" s="1" t="s">
        <v>39</v>
      </c>
      <c r="H82" s="7">
        <v>0.4</v>
      </c>
      <c r="I82" s="7">
        <v>7.17</v>
      </c>
      <c r="J82" s="3">
        <v>18.18</v>
      </c>
      <c r="K82" s="3">
        <v>3860.998</v>
      </c>
      <c r="L82" s="13">
        <v>1231.1099999999999</v>
      </c>
      <c r="M82" s="7">
        <v>3.14</v>
      </c>
      <c r="N82" s="7">
        <v>943.96199999999999</v>
      </c>
      <c r="O82" s="7">
        <v>3.7130000000000001</v>
      </c>
      <c r="P82" s="7">
        <v>1538.347</v>
      </c>
      <c r="Q82" s="7">
        <v>3174.99</v>
      </c>
      <c r="R82" s="7">
        <v>2484.7800000000002</v>
      </c>
      <c r="S82" s="7">
        <v>370.74</v>
      </c>
      <c r="T82" s="7">
        <v>166.15700000000001</v>
      </c>
      <c r="U82" s="7">
        <v>24.521000000000001</v>
      </c>
      <c r="V82" s="7">
        <v>2.2469999999999999</v>
      </c>
      <c r="W82" s="7">
        <v>1.6819999999999999</v>
      </c>
      <c r="X82" s="7">
        <v>1.163</v>
      </c>
      <c r="Y82" s="7">
        <v>4.9539999999999997</v>
      </c>
      <c r="Z82" s="7">
        <v>13.867000000000001</v>
      </c>
      <c r="AA82" s="7">
        <v>0.11899999999999999</v>
      </c>
      <c r="AB82" s="10">
        <v>0.28599999999999998</v>
      </c>
      <c r="AE82"/>
    </row>
    <row r="83" spans="1:31" x14ac:dyDescent="0.2">
      <c r="A83" s="14" t="s">
        <v>26</v>
      </c>
      <c r="B83" s="18">
        <v>3</v>
      </c>
      <c r="C83" s="11">
        <v>44405</v>
      </c>
      <c r="D83" s="2" t="s">
        <v>32</v>
      </c>
      <c r="E83" s="2" t="s">
        <v>34</v>
      </c>
      <c r="F83" s="1">
        <v>34</v>
      </c>
      <c r="G83" s="1" t="s">
        <v>39</v>
      </c>
      <c r="H83" s="7">
        <v>0.4</v>
      </c>
      <c r="I83" s="7">
        <v>6.95</v>
      </c>
      <c r="J83" s="3">
        <v>17.05</v>
      </c>
      <c r="K83" s="3">
        <v>3869.6550000000002</v>
      </c>
      <c r="L83" s="13">
        <v>1502.2070000000001</v>
      </c>
      <c r="M83" s="7">
        <v>2.58</v>
      </c>
      <c r="N83" s="7">
        <v>880.63900000000001</v>
      </c>
      <c r="O83" s="7">
        <v>3.0179999999999998</v>
      </c>
      <c r="P83" s="7">
        <v>1227.4480000000001</v>
      </c>
      <c r="Q83" s="7">
        <v>2760.98</v>
      </c>
      <c r="R83" s="7">
        <v>2832.04</v>
      </c>
      <c r="S83" s="7">
        <v>427.52499999999998</v>
      </c>
      <c r="T83" s="7">
        <v>138.583</v>
      </c>
      <c r="U83" s="7">
        <v>26.504000000000001</v>
      </c>
      <c r="V83" s="7">
        <v>2.0609999999999999</v>
      </c>
      <c r="W83" s="7">
        <v>1.742</v>
      </c>
      <c r="X83" s="7">
        <v>0.94699999999999995</v>
      </c>
      <c r="Y83" s="7">
        <v>4.8540000000000001</v>
      </c>
      <c r="Z83" s="7">
        <v>11.946</v>
      </c>
      <c r="AA83" s="7">
        <v>0.218</v>
      </c>
      <c r="AB83" s="10">
        <v>0.318</v>
      </c>
      <c r="AE83"/>
    </row>
    <row r="84" spans="1:31" x14ac:dyDescent="0.2">
      <c r="A84" s="14" t="s">
        <v>26</v>
      </c>
      <c r="B84" s="18">
        <v>3</v>
      </c>
      <c r="C84" s="11">
        <v>44405</v>
      </c>
      <c r="D84" s="2" t="s">
        <v>32</v>
      </c>
      <c r="E84" s="2" t="s">
        <v>32</v>
      </c>
      <c r="F84" s="1">
        <v>35</v>
      </c>
      <c r="G84" s="1" t="s">
        <v>39</v>
      </c>
      <c r="H84" s="7">
        <v>0.5</v>
      </c>
      <c r="I84" s="7">
        <v>7.06</v>
      </c>
      <c r="J84" s="3">
        <v>17.489999999999998</v>
      </c>
      <c r="K84" s="3">
        <v>3997.2269999999999</v>
      </c>
      <c r="L84" s="13">
        <v>1459.7819999999999</v>
      </c>
      <c r="M84" s="7">
        <v>2.74</v>
      </c>
      <c r="N84" s="7">
        <v>1021.901</v>
      </c>
      <c r="O84" s="7">
        <v>2.0550000000000002</v>
      </c>
      <c r="P84" s="7">
        <v>1353.6959999999999</v>
      </c>
      <c r="Q84" s="7">
        <v>2857.45</v>
      </c>
      <c r="R84" s="7">
        <v>2741.89</v>
      </c>
      <c r="S84" s="7">
        <v>394.83300000000003</v>
      </c>
      <c r="T84" s="7">
        <v>150.77099999999999</v>
      </c>
      <c r="U84" s="7">
        <v>26.181000000000001</v>
      </c>
      <c r="V84" s="7">
        <v>2.286</v>
      </c>
      <c r="W84" s="7">
        <v>2.0430000000000001</v>
      </c>
      <c r="X84" s="7">
        <v>1.1180000000000001</v>
      </c>
      <c r="Y84" s="7">
        <v>4.8220000000000001</v>
      </c>
      <c r="Z84" s="7">
        <v>11.417999999999999</v>
      </c>
      <c r="AA84" s="7">
        <v>0.17799999999999999</v>
      </c>
      <c r="AB84" s="10">
        <v>0.33</v>
      </c>
      <c r="AE84"/>
    </row>
    <row r="85" spans="1:31" x14ac:dyDescent="0.2">
      <c r="A85" s="14" t="s">
        <v>26</v>
      </c>
      <c r="B85" s="18">
        <v>3</v>
      </c>
      <c r="C85" s="11">
        <v>44405</v>
      </c>
      <c r="D85" s="2" t="s">
        <v>32</v>
      </c>
      <c r="E85" s="2" t="s">
        <v>1</v>
      </c>
      <c r="F85" s="1">
        <v>36</v>
      </c>
      <c r="G85" s="1" t="s">
        <v>39</v>
      </c>
      <c r="H85" s="7">
        <v>0.5</v>
      </c>
      <c r="I85" s="7">
        <v>6.75</v>
      </c>
      <c r="J85" s="3">
        <v>13.96</v>
      </c>
      <c r="K85" s="3">
        <v>4048.8040000000001</v>
      </c>
      <c r="L85" s="13">
        <v>1604.5509999999999</v>
      </c>
      <c r="M85" s="7">
        <v>2.52</v>
      </c>
      <c r="N85" s="7">
        <v>891.33500000000004</v>
      </c>
      <c r="O85" s="7">
        <v>2.6659999999999999</v>
      </c>
      <c r="P85" s="7">
        <v>1028.54</v>
      </c>
      <c r="Q85" s="7">
        <v>2390.0700000000002</v>
      </c>
      <c r="R85" s="7">
        <v>2966.43</v>
      </c>
      <c r="S85" s="7">
        <v>553.28800000000001</v>
      </c>
      <c r="T85" s="7">
        <v>165.32300000000001</v>
      </c>
      <c r="U85" s="7">
        <v>23.533999999999999</v>
      </c>
      <c r="V85" s="7">
        <v>2.2440000000000002</v>
      </c>
      <c r="W85" s="7">
        <v>2.1909999999999998</v>
      </c>
      <c r="X85" s="7">
        <v>0.91600000000000004</v>
      </c>
      <c r="Y85" s="7">
        <v>4.5449999999999999</v>
      </c>
      <c r="Z85" s="7">
        <v>19.385000000000002</v>
      </c>
      <c r="AA85" s="7">
        <v>0.20100000000000001</v>
      </c>
      <c r="AB85" s="10">
        <v>0.35</v>
      </c>
      <c r="AE85"/>
    </row>
    <row r="86" spans="1:31" x14ac:dyDescent="0.2">
      <c r="A86" s="14" t="s">
        <v>26</v>
      </c>
      <c r="B86" s="18">
        <v>3</v>
      </c>
      <c r="C86" s="11">
        <v>44405</v>
      </c>
      <c r="D86" s="2" t="s">
        <v>33</v>
      </c>
      <c r="E86" s="2" t="s">
        <v>34</v>
      </c>
      <c r="F86" s="1">
        <v>37</v>
      </c>
      <c r="G86" s="1" t="s">
        <v>40</v>
      </c>
      <c r="H86" s="7">
        <v>0.2</v>
      </c>
      <c r="I86" s="7">
        <v>7.95</v>
      </c>
      <c r="J86" s="3">
        <v>18.579999999999998</v>
      </c>
      <c r="K86" s="3">
        <v>4210.0550000000003</v>
      </c>
      <c r="L86" s="13">
        <v>694.57299999999998</v>
      </c>
      <c r="M86" s="7">
        <v>6.06</v>
      </c>
      <c r="N86" s="7">
        <v>608.01700000000005</v>
      </c>
      <c r="O86" s="7">
        <v>1.3160000000000001</v>
      </c>
      <c r="P86" s="7">
        <v>2182.2840000000001</v>
      </c>
      <c r="Q86" s="7">
        <v>2941.03</v>
      </c>
      <c r="R86" s="7">
        <v>2495.9899999999998</v>
      </c>
      <c r="S86" s="7">
        <v>289.17399999999998</v>
      </c>
      <c r="T86" s="7">
        <v>69.671999999999997</v>
      </c>
      <c r="U86" s="7">
        <v>30.530999999999999</v>
      </c>
      <c r="V86" s="7">
        <v>1.381</v>
      </c>
      <c r="W86" s="7">
        <v>1.9019999999999999</v>
      </c>
      <c r="X86" s="7">
        <v>0.78600000000000003</v>
      </c>
      <c r="Y86" s="7">
        <v>2.266</v>
      </c>
      <c r="Z86" s="7">
        <v>21.895</v>
      </c>
      <c r="AA86" s="7">
        <v>0.24</v>
      </c>
      <c r="AB86" s="10">
        <v>0.254</v>
      </c>
      <c r="AE86"/>
    </row>
    <row r="87" spans="1:31" x14ac:dyDescent="0.2">
      <c r="A87" s="14" t="s">
        <v>26</v>
      </c>
      <c r="B87" s="18">
        <v>3</v>
      </c>
      <c r="C87" s="11">
        <v>44405</v>
      </c>
      <c r="D87" s="2" t="s">
        <v>33</v>
      </c>
      <c r="E87" s="2" t="s">
        <v>35</v>
      </c>
      <c r="F87" s="1">
        <v>38</v>
      </c>
      <c r="G87" s="1" t="s">
        <v>40</v>
      </c>
      <c r="H87" s="7">
        <v>0.4</v>
      </c>
      <c r="I87" s="7">
        <v>7.35</v>
      </c>
      <c r="J87" s="3">
        <v>18.84</v>
      </c>
      <c r="K87" s="3">
        <v>4133.2830000000004</v>
      </c>
      <c r="L87" s="13">
        <v>1025.758</v>
      </c>
      <c r="M87" s="7">
        <v>4.03</v>
      </c>
      <c r="N87" s="7">
        <v>732.66300000000001</v>
      </c>
      <c r="O87" s="7">
        <v>1.43</v>
      </c>
      <c r="P87" s="7">
        <v>2507.9160000000002</v>
      </c>
      <c r="Q87" s="7">
        <v>3441.22</v>
      </c>
      <c r="R87" s="7">
        <v>2345.0500000000002</v>
      </c>
      <c r="S87" s="7">
        <v>311.22500000000002</v>
      </c>
      <c r="T87" s="7">
        <v>128.36699999999999</v>
      </c>
      <c r="U87" s="7">
        <v>26.28</v>
      </c>
      <c r="V87" s="7">
        <v>1.7050000000000001</v>
      </c>
      <c r="W87" s="7">
        <v>2.4929999999999999</v>
      </c>
      <c r="X87" s="7">
        <v>0.97599999999999998</v>
      </c>
      <c r="Y87" s="7">
        <v>2.9729999999999999</v>
      </c>
      <c r="Z87" s="7">
        <v>18.896000000000001</v>
      </c>
      <c r="AA87" s="7">
        <v>0.25</v>
      </c>
      <c r="AB87" s="10">
        <v>0.308</v>
      </c>
      <c r="AE87"/>
    </row>
    <row r="88" spans="1:31" x14ac:dyDescent="0.2">
      <c r="A88" s="14" t="s">
        <v>26</v>
      </c>
      <c r="B88" s="18">
        <v>3</v>
      </c>
      <c r="C88" s="11">
        <v>44405</v>
      </c>
      <c r="D88" s="2" t="s">
        <v>33</v>
      </c>
      <c r="E88" s="2" t="s">
        <v>32</v>
      </c>
      <c r="F88" s="1">
        <v>39</v>
      </c>
      <c r="G88" s="1" t="s">
        <v>40</v>
      </c>
      <c r="H88" s="7">
        <v>0.2</v>
      </c>
      <c r="I88" s="7">
        <v>7.68</v>
      </c>
      <c r="J88" s="3">
        <v>19.100000000000001</v>
      </c>
      <c r="K88" s="3">
        <v>4335.942</v>
      </c>
      <c r="L88" s="13">
        <v>1177.627</v>
      </c>
      <c r="M88" s="7">
        <v>3.68</v>
      </c>
      <c r="N88" s="7">
        <v>762.00900000000001</v>
      </c>
      <c r="O88" s="7">
        <v>1.008</v>
      </c>
      <c r="P88" s="7">
        <v>2326.587</v>
      </c>
      <c r="Q88" s="7">
        <v>2900.1</v>
      </c>
      <c r="R88" s="7">
        <v>2574.13</v>
      </c>
      <c r="S88" s="7">
        <v>264.51900000000001</v>
      </c>
      <c r="T88" s="7">
        <v>94.194000000000003</v>
      </c>
      <c r="U88" s="7">
        <v>30.135000000000002</v>
      </c>
      <c r="V88" s="7">
        <v>1.403</v>
      </c>
      <c r="W88" s="7">
        <v>2.5289999999999999</v>
      </c>
      <c r="X88" s="7">
        <v>0.74399999999999999</v>
      </c>
      <c r="Y88" s="7">
        <v>2.9079999999999999</v>
      </c>
      <c r="Z88" s="7">
        <v>20.86</v>
      </c>
      <c r="AA88" s="7">
        <v>0.255</v>
      </c>
      <c r="AB88" s="10">
        <v>0.318</v>
      </c>
      <c r="AE88"/>
    </row>
    <row r="89" spans="1:31" x14ac:dyDescent="0.2">
      <c r="A89" s="14" t="s">
        <v>26</v>
      </c>
      <c r="B89" s="18">
        <v>3</v>
      </c>
      <c r="C89" s="11">
        <v>44405</v>
      </c>
      <c r="D89" s="2" t="s">
        <v>33</v>
      </c>
      <c r="E89" s="2" t="s">
        <v>1</v>
      </c>
      <c r="F89" s="1">
        <v>40</v>
      </c>
      <c r="G89" s="1" t="s">
        <v>40</v>
      </c>
      <c r="H89" s="7">
        <v>0.1</v>
      </c>
      <c r="I89" s="7">
        <v>7.59</v>
      </c>
      <c r="J89" s="3">
        <v>19.09</v>
      </c>
      <c r="K89" s="3">
        <v>4051.723</v>
      </c>
      <c r="L89" s="13">
        <v>899.27599999999995</v>
      </c>
      <c r="M89" s="7">
        <v>4.51</v>
      </c>
      <c r="N89" s="7">
        <v>640.697</v>
      </c>
      <c r="O89" s="7">
        <v>1.4470000000000001</v>
      </c>
      <c r="P89" s="7">
        <v>2272.395</v>
      </c>
      <c r="Q89" s="7">
        <v>2929.49</v>
      </c>
      <c r="R89" s="7">
        <v>3148.44</v>
      </c>
      <c r="S89" s="7">
        <v>354.73399999999998</v>
      </c>
      <c r="T89" s="7">
        <v>100.31699999999999</v>
      </c>
      <c r="U89" s="7">
        <v>29.885000000000002</v>
      </c>
      <c r="V89" s="7">
        <v>1.296</v>
      </c>
      <c r="W89" s="7">
        <v>1.706</v>
      </c>
      <c r="X89" s="7">
        <v>0.95699999999999996</v>
      </c>
      <c r="Y89" s="7">
        <v>2.5920000000000001</v>
      </c>
      <c r="Z89" s="7">
        <v>13.215999999999999</v>
      </c>
      <c r="AA89" s="7">
        <v>0.121</v>
      </c>
      <c r="AB89" s="10">
        <v>0.27400000000000002</v>
      </c>
      <c r="AE89"/>
    </row>
    <row r="90" spans="1:31" x14ac:dyDescent="0.2">
      <c r="A90" s="14" t="s">
        <v>26</v>
      </c>
      <c r="B90" s="18">
        <v>3</v>
      </c>
      <c r="C90" s="11">
        <v>44405</v>
      </c>
      <c r="D90" s="2" t="s">
        <v>32</v>
      </c>
      <c r="E90" s="2" t="s">
        <v>1</v>
      </c>
      <c r="F90" s="1">
        <v>41</v>
      </c>
      <c r="G90" s="1" t="s">
        <v>40</v>
      </c>
      <c r="H90" s="7">
        <v>0.2</v>
      </c>
      <c r="I90" s="7">
        <v>7.26</v>
      </c>
      <c r="J90" s="3">
        <v>19.25</v>
      </c>
      <c r="K90" s="3">
        <v>3967.1729999999998</v>
      </c>
      <c r="L90" s="13">
        <v>1262.2639999999999</v>
      </c>
      <c r="M90" s="7">
        <v>3.14</v>
      </c>
      <c r="N90" s="7">
        <v>755.93499999999995</v>
      </c>
      <c r="O90" s="7">
        <v>1.1100000000000001</v>
      </c>
      <c r="P90" s="7">
        <v>2447.2069999999999</v>
      </c>
      <c r="Q90" s="7">
        <v>3042.5</v>
      </c>
      <c r="R90" s="7">
        <v>3045.1</v>
      </c>
      <c r="S90" s="7">
        <v>549.20500000000004</v>
      </c>
      <c r="T90" s="7">
        <v>117.521</v>
      </c>
      <c r="U90" s="7">
        <v>23.887</v>
      </c>
      <c r="V90" s="7">
        <v>1.7250000000000001</v>
      </c>
      <c r="W90" s="7">
        <v>2.2450000000000001</v>
      </c>
      <c r="X90" s="7">
        <v>0.74099999999999999</v>
      </c>
      <c r="Y90" s="7">
        <v>2.706</v>
      </c>
      <c r="Z90" s="7">
        <v>21.54</v>
      </c>
      <c r="AA90" s="7">
        <v>0.183</v>
      </c>
      <c r="AB90" s="10">
        <v>0.317</v>
      </c>
      <c r="AE90"/>
    </row>
    <row r="91" spans="1:31" x14ac:dyDescent="0.2">
      <c r="A91" s="14" t="s">
        <v>26</v>
      </c>
      <c r="B91" s="18">
        <v>3</v>
      </c>
      <c r="C91" s="11">
        <v>44405</v>
      </c>
      <c r="D91" s="2" t="s">
        <v>32</v>
      </c>
      <c r="E91" s="2" t="s">
        <v>32</v>
      </c>
      <c r="F91" s="1">
        <v>42</v>
      </c>
      <c r="G91" s="1" t="s">
        <v>40</v>
      </c>
      <c r="H91" s="7">
        <v>0.2</v>
      </c>
      <c r="I91" s="7">
        <v>7.08</v>
      </c>
      <c r="J91" s="3">
        <v>18.89</v>
      </c>
      <c r="K91" s="3">
        <v>4252.7110000000002</v>
      </c>
      <c r="L91" s="13">
        <v>1361.5409999999999</v>
      </c>
      <c r="M91" s="7">
        <v>3.12</v>
      </c>
      <c r="N91" s="7">
        <v>992.55499999999995</v>
      </c>
      <c r="O91" s="7">
        <v>1.113</v>
      </c>
      <c r="P91" s="7">
        <v>2534.33</v>
      </c>
      <c r="Q91" s="7">
        <v>3298.72</v>
      </c>
      <c r="R91" s="7">
        <v>2556.5300000000002</v>
      </c>
      <c r="S91" s="7">
        <v>479.45600000000002</v>
      </c>
      <c r="T91" s="7">
        <v>162.08000000000001</v>
      </c>
      <c r="U91" s="7">
        <v>21.960999999999999</v>
      </c>
      <c r="V91" s="7">
        <v>2.0259999999999998</v>
      </c>
      <c r="W91" s="7">
        <v>2.403</v>
      </c>
      <c r="X91" s="7">
        <v>0.92300000000000004</v>
      </c>
      <c r="Y91" s="7">
        <v>2.8879999999999999</v>
      </c>
      <c r="Z91" s="7">
        <v>31.789000000000001</v>
      </c>
      <c r="AA91" s="7">
        <v>0.23499999999999999</v>
      </c>
      <c r="AB91" s="10">
        <v>0.39600000000000002</v>
      </c>
      <c r="AE91"/>
    </row>
    <row r="92" spans="1:31" x14ac:dyDescent="0.2">
      <c r="A92" s="14" t="s">
        <v>26</v>
      </c>
      <c r="B92" s="18">
        <v>3</v>
      </c>
      <c r="C92" s="11">
        <v>44405</v>
      </c>
      <c r="D92" s="2" t="s">
        <v>32</v>
      </c>
      <c r="E92" s="2" t="s">
        <v>35</v>
      </c>
      <c r="F92" s="1">
        <v>43</v>
      </c>
      <c r="G92" s="1" t="s">
        <v>40</v>
      </c>
      <c r="H92" s="7">
        <v>0.3</v>
      </c>
      <c r="I92" s="7">
        <v>7.18</v>
      </c>
      <c r="J92" s="3">
        <v>19.07</v>
      </c>
      <c r="K92" s="3">
        <v>4402.3720000000003</v>
      </c>
      <c r="L92" s="13">
        <v>1387.5250000000001</v>
      </c>
      <c r="M92" s="7">
        <v>3.17</v>
      </c>
      <c r="N92" s="7">
        <v>765.42</v>
      </c>
      <c r="O92" s="7">
        <v>1.2390000000000001</v>
      </c>
      <c r="P92" s="7">
        <v>2685.7939999999999</v>
      </c>
      <c r="Q92" s="7">
        <v>3295.35</v>
      </c>
      <c r="R92" s="7">
        <v>2316.5300000000002</v>
      </c>
      <c r="S92" s="7">
        <v>416.15699999999998</v>
      </c>
      <c r="T92" s="7">
        <v>172.96700000000001</v>
      </c>
      <c r="U92" s="7">
        <v>21.818000000000001</v>
      </c>
      <c r="V92" s="7">
        <v>1.988</v>
      </c>
      <c r="W92" s="7">
        <v>2.6680000000000001</v>
      </c>
      <c r="X92" s="7">
        <v>0.995</v>
      </c>
      <c r="Y92" s="7">
        <v>2.649</v>
      </c>
      <c r="Z92" s="7">
        <v>31.018999999999998</v>
      </c>
      <c r="AA92" s="7">
        <v>0.21199999999999999</v>
      </c>
      <c r="AB92" s="10">
        <v>0.35599999999999998</v>
      </c>
      <c r="AE92"/>
    </row>
    <row r="93" spans="1:31" x14ac:dyDescent="0.2">
      <c r="A93" s="14" t="s">
        <v>26</v>
      </c>
      <c r="B93" s="18">
        <v>3</v>
      </c>
      <c r="C93" s="11">
        <v>44405</v>
      </c>
      <c r="D93" s="2" t="s">
        <v>32</v>
      </c>
      <c r="E93" s="2" t="s">
        <v>34</v>
      </c>
      <c r="F93" s="1">
        <v>44</v>
      </c>
      <c r="G93" s="1" t="s">
        <v>40</v>
      </c>
      <c r="H93" s="7">
        <v>0.2</v>
      </c>
      <c r="I93" s="7">
        <v>7.19</v>
      </c>
      <c r="J93" s="3">
        <v>19.02</v>
      </c>
      <c r="K93" s="3">
        <v>4205.58</v>
      </c>
      <c r="L93" s="13">
        <v>1503.519</v>
      </c>
      <c r="M93" s="7">
        <v>2.8</v>
      </c>
      <c r="N93" s="7">
        <v>926.25199999999995</v>
      </c>
      <c r="O93" s="7">
        <v>1.444</v>
      </c>
      <c r="P93" s="7">
        <v>2436.402</v>
      </c>
      <c r="Q93" s="7">
        <v>2899.95</v>
      </c>
      <c r="R93" s="7">
        <v>2776.46</v>
      </c>
      <c r="S93" s="7">
        <v>546.60400000000004</v>
      </c>
      <c r="T93" s="7">
        <v>133.83600000000001</v>
      </c>
      <c r="U93" s="7">
        <v>25.111000000000001</v>
      </c>
      <c r="V93" s="7">
        <v>1.677</v>
      </c>
      <c r="W93" s="7">
        <v>2.5619999999999998</v>
      </c>
      <c r="X93" s="7">
        <v>0.70699999999999996</v>
      </c>
      <c r="Y93" s="7">
        <v>3.121</v>
      </c>
      <c r="Z93" s="7">
        <v>33.988</v>
      </c>
      <c r="AA93" s="7">
        <v>0.27100000000000002</v>
      </c>
      <c r="AB93" s="10">
        <v>0.37</v>
      </c>
      <c r="AE93"/>
    </row>
    <row r="94" spans="1:31" x14ac:dyDescent="0.2">
      <c r="A94" s="14" t="s">
        <v>26</v>
      </c>
      <c r="B94" s="18">
        <v>3</v>
      </c>
      <c r="C94" s="11">
        <v>44405</v>
      </c>
      <c r="D94" s="2" t="s">
        <v>28</v>
      </c>
      <c r="E94" s="2" t="s">
        <v>32</v>
      </c>
      <c r="F94" s="1">
        <v>45</v>
      </c>
      <c r="G94" s="1" t="s">
        <v>40</v>
      </c>
      <c r="H94" s="7">
        <v>0.4</v>
      </c>
      <c r="I94" s="7">
        <v>6.8</v>
      </c>
      <c r="J94" s="3">
        <v>15.59</v>
      </c>
      <c r="K94" s="3">
        <v>4049.7930000000001</v>
      </c>
      <c r="L94" s="13">
        <v>1844.7139999999999</v>
      </c>
      <c r="M94" s="7">
        <v>2.2000000000000002</v>
      </c>
      <c r="N94" s="7">
        <v>1195.6690000000001</v>
      </c>
      <c r="O94" s="7">
        <v>1.7210000000000001</v>
      </c>
      <c r="P94" s="7">
        <v>1920.4259999999999</v>
      </c>
      <c r="Q94" s="7">
        <v>3146.14</v>
      </c>
      <c r="R94" s="7">
        <v>1820.55</v>
      </c>
      <c r="S94" s="7">
        <v>527.79499999999996</v>
      </c>
      <c r="T94" s="7">
        <v>244.67500000000001</v>
      </c>
      <c r="U94" s="7">
        <v>20.155999999999999</v>
      </c>
      <c r="V94" s="7">
        <v>2.1349999999999998</v>
      </c>
      <c r="W94" s="7">
        <v>3.6339999999999999</v>
      </c>
      <c r="X94" s="7">
        <v>0.875</v>
      </c>
      <c r="Y94" s="7">
        <v>3.6829999999999998</v>
      </c>
      <c r="Z94" s="7">
        <v>13.135999999999999</v>
      </c>
      <c r="AA94" s="7">
        <v>0.17100000000000001</v>
      </c>
      <c r="AB94" s="10">
        <v>0.41199999999999998</v>
      </c>
      <c r="AE94"/>
    </row>
    <row r="95" spans="1:31" x14ac:dyDescent="0.2">
      <c r="A95" s="14" t="s">
        <v>26</v>
      </c>
      <c r="B95" s="18">
        <v>3</v>
      </c>
      <c r="C95" s="11">
        <v>44405</v>
      </c>
      <c r="D95" s="2" t="s">
        <v>28</v>
      </c>
      <c r="E95" s="2" t="s">
        <v>35</v>
      </c>
      <c r="F95" s="1">
        <v>46</v>
      </c>
      <c r="G95" s="1" t="s">
        <v>40</v>
      </c>
      <c r="H95" s="7">
        <v>0.3</v>
      </c>
      <c r="I95" s="7">
        <v>7.38</v>
      </c>
      <c r="J95" s="3">
        <v>18.36</v>
      </c>
      <c r="K95" s="3">
        <v>4067.2919999999999</v>
      </c>
      <c r="L95" s="13">
        <v>1438.8820000000001</v>
      </c>
      <c r="M95" s="7">
        <v>2.83</v>
      </c>
      <c r="N95" s="7">
        <v>1167.191</v>
      </c>
      <c r="O95" s="7">
        <v>1.1719999999999999</v>
      </c>
      <c r="P95" s="7">
        <v>2497.9609999999998</v>
      </c>
      <c r="Q95" s="7">
        <v>3479.58</v>
      </c>
      <c r="R95" s="7">
        <v>1837</v>
      </c>
      <c r="S95" s="7">
        <v>434.57</v>
      </c>
      <c r="T95" s="7">
        <v>139</v>
      </c>
      <c r="U95" s="7">
        <v>22.984999999999999</v>
      </c>
      <c r="V95" s="7">
        <v>1.7250000000000001</v>
      </c>
      <c r="W95" s="7">
        <v>2.56</v>
      </c>
      <c r="X95" s="7">
        <v>1.107</v>
      </c>
      <c r="Y95" s="7">
        <v>3.605</v>
      </c>
      <c r="Z95" s="7">
        <v>15.743</v>
      </c>
      <c r="AA95" s="7">
        <v>0.113</v>
      </c>
      <c r="AB95" s="10">
        <v>0.32600000000000001</v>
      </c>
      <c r="AE95"/>
    </row>
    <row r="96" spans="1:31" x14ac:dyDescent="0.2">
      <c r="A96" s="14" t="s">
        <v>26</v>
      </c>
      <c r="B96" s="18">
        <v>3</v>
      </c>
      <c r="C96" s="11">
        <v>44405</v>
      </c>
      <c r="D96" s="2" t="s">
        <v>28</v>
      </c>
      <c r="E96" s="2" t="s">
        <v>34</v>
      </c>
      <c r="F96" s="1">
        <v>47</v>
      </c>
      <c r="G96" s="1" t="s">
        <v>40</v>
      </c>
      <c r="H96" s="7">
        <v>0.4</v>
      </c>
      <c r="I96" s="7">
        <v>7.12</v>
      </c>
      <c r="J96" s="3">
        <v>17.2</v>
      </c>
      <c r="K96" s="3">
        <v>4036.2829999999999</v>
      </c>
      <c r="L96" s="13">
        <v>1952.6320000000001</v>
      </c>
      <c r="M96" s="7">
        <v>2.0699999999999998</v>
      </c>
      <c r="N96" s="7">
        <v>1093.9929999999999</v>
      </c>
      <c r="O96" s="7">
        <v>0.98399999999999999</v>
      </c>
      <c r="P96" s="7">
        <v>2209.7800000000002</v>
      </c>
      <c r="Q96" s="7">
        <v>3049.84</v>
      </c>
      <c r="R96" s="7">
        <v>2245.69</v>
      </c>
      <c r="S96" s="7">
        <v>474.29199999999997</v>
      </c>
      <c r="T96" s="7">
        <v>182.21199999999999</v>
      </c>
      <c r="U96" s="7">
        <v>21.66</v>
      </c>
      <c r="V96" s="7">
        <v>1.919</v>
      </c>
      <c r="W96" s="7">
        <v>2.3650000000000002</v>
      </c>
      <c r="X96" s="7">
        <v>0.70299999999999996</v>
      </c>
      <c r="Y96" s="7">
        <v>4.048</v>
      </c>
      <c r="Z96" s="7">
        <v>26.143000000000001</v>
      </c>
      <c r="AA96" s="7">
        <v>0.254</v>
      </c>
      <c r="AB96" s="10">
        <v>0.46</v>
      </c>
      <c r="AE96"/>
    </row>
    <row r="97" spans="1:31" x14ac:dyDescent="0.2">
      <c r="A97" s="14" t="s">
        <v>26</v>
      </c>
      <c r="B97" s="18">
        <v>3</v>
      </c>
      <c r="C97" s="11">
        <v>44405</v>
      </c>
      <c r="D97" s="2" t="s">
        <v>28</v>
      </c>
      <c r="E97" s="2" t="s">
        <v>1</v>
      </c>
      <c r="F97" s="1">
        <v>48</v>
      </c>
      <c r="G97" s="1" t="s">
        <v>40</v>
      </c>
      <c r="H97" s="7">
        <v>0.3</v>
      </c>
      <c r="I97" s="7">
        <v>7.15</v>
      </c>
      <c r="J97" s="3">
        <v>20</v>
      </c>
      <c r="K97" s="3">
        <v>4030.4389999999999</v>
      </c>
      <c r="L97" s="13">
        <v>1841.5509999999999</v>
      </c>
      <c r="M97" s="7">
        <v>2.19</v>
      </c>
      <c r="N97" s="7">
        <v>998.04600000000005</v>
      </c>
      <c r="O97" s="7">
        <v>0.56399999999999995</v>
      </c>
      <c r="P97" s="7">
        <v>2286.4450000000002</v>
      </c>
      <c r="Q97" s="7">
        <v>3129.24</v>
      </c>
      <c r="R97" s="7">
        <v>2966.37</v>
      </c>
      <c r="S97" s="7">
        <v>632.75599999999997</v>
      </c>
      <c r="T97" s="7">
        <v>124.886</v>
      </c>
      <c r="U97" s="7">
        <v>22.12</v>
      </c>
      <c r="V97" s="7">
        <v>1.6539999999999999</v>
      </c>
      <c r="W97" s="7">
        <v>2.5310000000000001</v>
      </c>
      <c r="X97" s="7">
        <v>0.60499999999999998</v>
      </c>
      <c r="Y97" s="7">
        <v>3.2719999999999998</v>
      </c>
      <c r="Z97" s="7">
        <v>23.553999999999998</v>
      </c>
      <c r="AA97" s="7">
        <v>0.17</v>
      </c>
      <c r="AB97" s="10">
        <v>0.439</v>
      </c>
      <c r="AE97"/>
    </row>
    <row r="98" spans="1:31" x14ac:dyDescent="0.2">
      <c r="A98" s="14" t="s">
        <v>26</v>
      </c>
      <c r="B98" s="18">
        <v>3</v>
      </c>
      <c r="C98" s="11">
        <v>44405</v>
      </c>
      <c r="D98" s="15" t="s">
        <v>14</v>
      </c>
      <c r="E98" s="2" t="s">
        <v>32</v>
      </c>
      <c r="F98" s="1">
        <v>49</v>
      </c>
      <c r="G98" s="1" t="s">
        <v>37</v>
      </c>
      <c r="H98" s="7">
        <v>0.6</v>
      </c>
      <c r="I98" s="7">
        <v>6.83</v>
      </c>
      <c r="J98" s="3">
        <v>16.16</v>
      </c>
      <c r="K98" s="3">
        <v>4457.1989999999996</v>
      </c>
      <c r="L98" s="13">
        <v>974.31</v>
      </c>
      <c r="M98" s="7">
        <v>4.57</v>
      </c>
      <c r="N98" s="7">
        <v>881.81200000000001</v>
      </c>
      <c r="O98" s="7">
        <v>2.7189999999999999</v>
      </c>
      <c r="P98" s="7">
        <v>1227.9760000000001</v>
      </c>
      <c r="Q98" s="7">
        <v>3513.68</v>
      </c>
      <c r="R98" s="7">
        <v>2084.79</v>
      </c>
      <c r="S98" s="7">
        <v>331.75</v>
      </c>
      <c r="T98" s="7">
        <v>195.31899999999999</v>
      </c>
      <c r="U98" s="7">
        <v>21.757999999999999</v>
      </c>
      <c r="V98" s="7">
        <v>3.2519999999999998</v>
      </c>
      <c r="W98" s="7">
        <v>3.4449999999999998</v>
      </c>
      <c r="X98" s="7">
        <v>1.5389999999999999</v>
      </c>
      <c r="Y98" s="7">
        <v>4.7320000000000002</v>
      </c>
      <c r="Z98" s="7">
        <v>10.476000000000001</v>
      </c>
      <c r="AA98" s="7">
        <v>0.24399999999999999</v>
      </c>
      <c r="AB98" s="10">
        <v>0.248</v>
      </c>
      <c r="AE98"/>
    </row>
    <row r="99" spans="1:31" x14ac:dyDescent="0.2">
      <c r="A99" s="14" t="s">
        <v>26</v>
      </c>
      <c r="B99" s="18">
        <v>3</v>
      </c>
      <c r="C99" s="11">
        <v>44405</v>
      </c>
      <c r="D99" s="15" t="s">
        <v>14</v>
      </c>
      <c r="E99" s="2" t="s">
        <v>32</v>
      </c>
      <c r="F99" s="1">
        <v>50</v>
      </c>
      <c r="G99" s="1" t="s">
        <v>38</v>
      </c>
      <c r="H99" s="7">
        <v>0.5</v>
      </c>
      <c r="I99" s="7">
        <v>6.71</v>
      </c>
      <c r="J99" s="3">
        <v>15.66</v>
      </c>
      <c r="K99" s="3">
        <v>4004.4029999999998</v>
      </c>
      <c r="L99" s="13">
        <v>1529.675</v>
      </c>
      <c r="M99" s="7">
        <v>2.62</v>
      </c>
      <c r="N99" s="7">
        <v>822.90300000000002</v>
      </c>
      <c r="O99" s="7">
        <v>2.42</v>
      </c>
      <c r="P99" s="7">
        <v>1483.3050000000001</v>
      </c>
      <c r="Q99" s="7">
        <v>2530.7199999999998</v>
      </c>
      <c r="R99" s="7">
        <v>2694.82</v>
      </c>
      <c r="S99" s="7">
        <v>274.27999999999997</v>
      </c>
      <c r="T99" s="7">
        <v>183.66</v>
      </c>
      <c r="U99" s="7">
        <v>19.850000000000001</v>
      </c>
      <c r="V99" s="7">
        <v>2.0590000000000002</v>
      </c>
      <c r="W99" s="7">
        <v>4.0199999999999996</v>
      </c>
      <c r="X99" s="7">
        <v>0.63300000000000001</v>
      </c>
      <c r="Y99" s="7">
        <v>3.5379999999999998</v>
      </c>
      <c r="Z99" s="7">
        <v>21.943999999999999</v>
      </c>
      <c r="AA99" s="7">
        <v>0.35199999999999998</v>
      </c>
      <c r="AB99" s="10">
        <v>0.373</v>
      </c>
      <c r="AE99"/>
    </row>
    <row r="100" spans="1:31" x14ac:dyDescent="0.2">
      <c r="A100" s="14" t="s">
        <v>26</v>
      </c>
      <c r="B100" s="18">
        <v>3</v>
      </c>
      <c r="C100" s="11">
        <v>44405</v>
      </c>
      <c r="D100" s="15" t="s">
        <v>14</v>
      </c>
      <c r="E100" s="2" t="s">
        <v>32</v>
      </c>
      <c r="F100" s="1">
        <v>51</v>
      </c>
      <c r="G100" s="1" t="s">
        <v>40</v>
      </c>
      <c r="H100" s="7">
        <v>0.3</v>
      </c>
      <c r="I100" s="7">
        <v>7.94</v>
      </c>
      <c r="J100" s="3">
        <v>18</v>
      </c>
      <c r="K100" s="3">
        <v>4258.826</v>
      </c>
      <c r="L100" s="13">
        <v>418.666</v>
      </c>
      <c r="M100" s="7">
        <v>10.17</v>
      </c>
      <c r="N100" s="7">
        <v>539.63099999999997</v>
      </c>
      <c r="O100" s="7">
        <v>1.722</v>
      </c>
      <c r="P100" s="7">
        <v>2213.1149999999998</v>
      </c>
      <c r="Q100" s="7">
        <v>3460.17</v>
      </c>
      <c r="R100" s="7">
        <v>2120.69</v>
      </c>
      <c r="S100" s="7">
        <v>263.12099999999998</v>
      </c>
      <c r="T100" s="7">
        <v>107.476</v>
      </c>
      <c r="U100" s="7">
        <v>23.562000000000001</v>
      </c>
      <c r="V100" s="7">
        <v>2.2160000000000002</v>
      </c>
      <c r="W100" s="7">
        <v>2.9220000000000002</v>
      </c>
      <c r="X100" s="7">
        <v>1.361</v>
      </c>
      <c r="Y100" s="7">
        <v>2.774</v>
      </c>
      <c r="Z100" s="7">
        <v>12.227</v>
      </c>
      <c r="AA100" s="7">
        <v>0.16200000000000001</v>
      </c>
      <c r="AB100" s="10">
        <v>0.2</v>
      </c>
      <c r="AE100"/>
    </row>
    <row r="101" spans="1:31" x14ac:dyDescent="0.2">
      <c r="A101" s="14" t="s">
        <v>26</v>
      </c>
      <c r="B101" s="18">
        <v>2</v>
      </c>
      <c r="C101" s="17">
        <v>44384</v>
      </c>
      <c r="D101" s="2" t="s">
        <v>28</v>
      </c>
      <c r="E101" s="2" t="s">
        <v>1</v>
      </c>
      <c r="F101" s="1">
        <v>1</v>
      </c>
      <c r="G101" s="1" t="s">
        <v>37</v>
      </c>
      <c r="H101" s="7">
        <v>0.4</v>
      </c>
      <c r="I101" s="7">
        <v>6.65</v>
      </c>
      <c r="J101" s="3">
        <v>11</v>
      </c>
      <c r="K101" s="3">
        <v>3478.9470000000001</v>
      </c>
      <c r="L101" s="13">
        <v>615.077</v>
      </c>
      <c r="M101" s="7">
        <v>5.66</v>
      </c>
      <c r="N101" s="7">
        <v>518.78200000000004</v>
      </c>
      <c r="O101" s="7">
        <v>3.9950000000000001</v>
      </c>
      <c r="P101" s="7">
        <v>578.93899999999996</v>
      </c>
      <c r="Q101" s="7">
        <v>2053.3000000000002</v>
      </c>
      <c r="R101" s="7">
        <v>798.14</v>
      </c>
      <c r="S101" s="7">
        <v>425.77600000000001</v>
      </c>
      <c r="T101" s="7">
        <v>454.71499999999997</v>
      </c>
      <c r="U101" s="7">
        <v>14.451000000000001</v>
      </c>
      <c r="V101" s="7">
        <v>1.4470000000000001</v>
      </c>
      <c r="W101" s="7">
        <v>2.7959999999999998</v>
      </c>
      <c r="X101" s="7">
        <v>1.4379999999999999</v>
      </c>
      <c r="Y101" s="7">
        <v>1.1870000000000001</v>
      </c>
      <c r="Z101" s="7">
        <v>1.0509999999999999</v>
      </c>
      <c r="AA101" s="7">
        <v>0.121</v>
      </c>
      <c r="AB101" s="14">
        <v>0.22</v>
      </c>
      <c r="AE101"/>
    </row>
    <row r="102" spans="1:31" x14ac:dyDescent="0.2">
      <c r="A102" s="14" t="s">
        <v>26</v>
      </c>
      <c r="B102" s="18">
        <v>2</v>
      </c>
      <c r="C102" s="17">
        <v>44384</v>
      </c>
      <c r="D102" s="2" t="s">
        <v>28</v>
      </c>
      <c r="E102" s="2" t="s">
        <v>34</v>
      </c>
      <c r="F102" s="1">
        <v>2</v>
      </c>
      <c r="G102" s="1" t="s">
        <v>37</v>
      </c>
      <c r="H102" s="7">
        <v>0.4</v>
      </c>
      <c r="I102" s="7">
        <v>6.22</v>
      </c>
      <c r="J102" s="3">
        <v>10.52</v>
      </c>
      <c r="K102" s="3">
        <v>3633.46</v>
      </c>
      <c r="L102" s="13">
        <v>690.52099999999996</v>
      </c>
      <c r="M102" s="7">
        <v>5.26</v>
      </c>
      <c r="N102" s="7">
        <v>604.32899999999995</v>
      </c>
      <c r="O102" s="7">
        <v>2.113</v>
      </c>
      <c r="P102" s="7">
        <v>374.42899999999997</v>
      </c>
      <c r="Q102" s="7">
        <v>2202.44</v>
      </c>
      <c r="R102" s="7">
        <v>606.28</v>
      </c>
      <c r="S102" s="7">
        <v>455.32600000000002</v>
      </c>
      <c r="T102" s="7">
        <v>543.14300000000003</v>
      </c>
      <c r="U102" s="7">
        <v>17.260999999999999</v>
      </c>
      <c r="V102" s="7">
        <v>1.339</v>
      </c>
      <c r="W102" s="7">
        <v>3.4790000000000001</v>
      </c>
      <c r="X102" s="7">
        <v>1.502</v>
      </c>
      <c r="Y102" s="7">
        <v>1.0680000000000001</v>
      </c>
      <c r="Z102" s="7">
        <v>1.349</v>
      </c>
      <c r="AA102" s="7">
        <v>0.13200000000000001</v>
      </c>
      <c r="AB102" s="14">
        <v>0.14799999999999999</v>
      </c>
      <c r="AE102"/>
    </row>
    <row r="103" spans="1:31" x14ac:dyDescent="0.2">
      <c r="A103" s="14" t="s">
        <v>26</v>
      </c>
      <c r="B103" s="18">
        <v>2</v>
      </c>
      <c r="C103" s="17">
        <v>44384</v>
      </c>
      <c r="D103" s="2" t="s">
        <v>28</v>
      </c>
      <c r="E103" s="2" t="s">
        <v>32</v>
      </c>
      <c r="F103" s="1">
        <v>3</v>
      </c>
      <c r="G103" s="1" t="s">
        <v>37</v>
      </c>
      <c r="H103" s="7">
        <v>0.3</v>
      </c>
      <c r="I103" s="7">
        <v>6.62</v>
      </c>
      <c r="J103" s="3">
        <v>12.69</v>
      </c>
      <c r="K103" s="3">
        <v>3454.4360000000001</v>
      </c>
      <c r="L103" s="13">
        <v>881.43299999999999</v>
      </c>
      <c r="M103" s="7">
        <v>3.92</v>
      </c>
      <c r="N103" s="7">
        <v>626.77</v>
      </c>
      <c r="O103" s="7">
        <v>1.2250000000000001</v>
      </c>
      <c r="P103" s="7">
        <v>1128.271</v>
      </c>
      <c r="Q103" s="7">
        <v>3242.32</v>
      </c>
      <c r="R103" s="7">
        <v>407.09</v>
      </c>
      <c r="S103" s="7">
        <v>350.08600000000001</v>
      </c>
      <c r="T103" s="7">
        <v>463.70600000000002</v>
      </c>
      <c r="U103" s="7">
        <v>16.488</v>
      </c>
      <c r="V103" s="7">
        <v>1.2909999999999999</v>
      </c>
      <c r="W103" s="7">
        <v>3.282</v>
      </c>
      <c r="X103" s="7">
        <v>1.7609999999999999</v>
      </c>
      <c r="Y103" s="7">
        <v>1.0549999999999999</v>
      </c>
      <c r="Z103" s="7">
        <v>1.341</v>
      </c>
      <c r="AA103" s="7">
        <v>0.126</v>
      </c>
      <c r="AB103" s="14">
        <v>0.17699999999999999</v>
      </c>
      <c r="AE103"/>
    </row>
    <row r="104" spans="1:31" x14ac:dyDescent="0.2">
      <c r="A104" s="14" t="s">
        <v>26</v>
      </c>
      <c r="B104" s="18">
        <v>2</v>
      </c>
      <c r="C104" s="17">
        <v>44384</v>
      </c>
      <c r="D104" s="2" t="s">
        <v>28</v>
      </c>
      <c r="E104" s="2" t="s">
        <v>35</v>
      </c>
      <c r="F104" s="1">
        <v>4</v>
      </c>
      <c r="G104" s="1" t="s">
        <v>37</v>
      </c>
      <c r="H104" s="7">
        <v>0.2</v>
      </c>
      <c r="I104" s="7">
        <v>6.82</v>
      </c>
      <c r="J104" s="3">
        <v>12.51</v>
      </c>
      <c r="K104" s="3">
        <v>3701.1460000000002</v>
      </c>
      <c r="L104" s="13">
        <v>732.64</v>
      </c>
      <c r="M104" s="7">
        <v>5.05</v>
      </c>
      <c r="N104" s="7">
        <v>601.07399999999996</v>
      </c>
      <c r="O104" s="7">
        <v>1.1459999999999999</v>
      </c>
      <c r="P104" s="7">
        <v>1216.05</v>
      </c>
      <c r="Q104" s="7">
        <v>3125.84</v>
      </c>
      <c r="R104" s="7">
        <v>394.12</v>
      </c>
      <c r="S104" s="7">
        <v>361.19200000000001</v>
      </c>
      <c r="T104" s="7">
        <v>459.67700000000002</v>
      </c>
      <c r="U104" s="7">
        <v>14.695</v>
      </c>
      <c r="V104" s="7">
        <v>1.0109999999999999</v>
      </c>
      <c r="W104" s="7">
        <v>3.105</v>
      </c>
      <c r="X104" s="7">
        <v>2.2080000000000002</v>
      </c>
      <c r="Y104" s="7">
        <v>0.74299999999999999</v>
      </c>
      <c r="Z104" s="7">
        <v>1.234</v>
      </c>
      <c r="AA104" s="7">
        <v>7.2999999999999995E-2</v>
      </c>
      <c r="AB104" s="14">
        <v>7.2999999999999995E-2</v>
      </c>
      <c r="AE104"/>
    </row>
    <row r="105" spans="1:31" x14ac:dyDescent="0.2">
      <c r="A105" s="14" t="s">
        <v>26</v>
      </c>
      <c r="B105" s="18">
        <v>2</v>
      </c>
      <c r="C105" s="17">
        <v>44384</v>
      </c>
      <c r="D105" s="2" t="s">
        <v>32</v>
      </c>
      <c r="E105" s="2" t="s">
        <v>34</v>
      </c>
      <c r="F105" s="1">
        <v>5</v>
      </c>
      <c r="G105" s="1" t="s">
        <v>37</v>
      </c>
      <c r="H105" s="7">
        <v>0.3</v>
      </c>
      <c r="I105" s="7">
        <v>6.04</v>
      </c>
      <c r="J105" s="3">
        <v>10.57</v>
      </c>
      <c r="K105" s="3">
        <v>4145.3580000000002</v>
      </c>
      <c r="L105" s="13">
        <v>494.13499999999999</v>
      </c>
      <c r="M105" s="7">
        <v>8.39</v>
      </c>
      <c r="N105" s="7">
        <v>572.69399999999996</v>
      </c>
      <c r="O105" s="7">
        <v>0.746</v>
      </c>
      <c r="P105" s="7">
        <v>193.95</v>
      </c>
      <c r="Q105" s="7">
        <v>1752.92</v>
      </c>
      <c r="R105" s="7">
        <v>1276.1400000000001</v>
      </c>
      <c r="S105" s="7">
        <v>509.09899999999999</v>
      </c>
      <c r="T105" s="7">
        <v>603.66800000000001</v>
      </c>
      <c r="U105" s="7">
        <v>18.77</v>
      </c>
      <c r="V105" s="7">
        <v>1.3320000000000001</v>
      </c>
      <c r="W105" s="7">
        <v>2.629</v>
      </c>
      <c r="X105" s="7">
        <v>1.3129999999999999</v>
      </c>
      <c r="Y105" s="7">
        <v>0.97599999999999998</v>
      </c>
      <c r="Z105" s="7">
        <v>1.1779999999999999</v>
      </c>
      <c r="AA105" s="7">
        <v>0.16600000000000001</v>
      </c>
      <c r="AB105" s="14">
        <v>9.5000000000000001E-2</v>
      </c>
      <c r="AE105"/>
    </row>
    <row r="106" spans="1:31" x14ac:dyDescent="0.2">
      <c r="A106" s="14" t="s">
        <v>26</v>
      </c>
      <c r="B106" s="18">
        <v>2</v>
      </c>
      <c r="C106" s="17">
        <v>44384</v>
      </c>
      <c r="D106" s="2" t="s">
        <v>32</v>
      </c>
      <c r="E106" s="2" t="s">
        <v>32</v>
      </c>
      <c r="F106" s="1">
        <v>6</v>
      </c>
      <c r="G106" s="1" t="s">
        <v>37</v>
      </c>
      <c r="H106" s="7">
        <v>0.5</v>
      </c>
      <c r="I106" s="7">
        <v>6.11</v>
      </c>
      <c r="J106" s="3">
        <v>10.5</v>
      </c>
      <c r="K106" s="3">
        <v>3909.0439999999999</v>
      </c>
      <c r="L106" s="13">
        <v>473.58199999999999</v>
      </c>
      <c r="M106" s="7">
        <v>8.25</v>
      </c>
      <c r="N106" s="7">
        <v>571.44600000000003</v>
      </c>
      <c r="O106" s="7">
        <v>0.54800000000000004</v>
      </c>
      <c r="P106" s="7">
        <v>285.39999999999998</v>
      </c>
      <c r="Q106" s="7">
        <v>2190.3200000000002</v>
      </c>
      <c r="R106" s="7">
        <v>1085.1199999999999</v>
      </c>
      <c r="S106" s="7">
        <v>513.654</v>
      </c>
      <c r="T106" s="7">
        <v>683.14800000000002</v>
      </c>
      <c r="U106" s="7">
        <v>16.047000000000001</v>
      </c>
      <c r="V106" s="7">
        <v>1.3029999999999999</v>
      </c>
      <c r="W106" s="7">
        <v>2.8969999999999998</v>
      </c>
      <c r="X106" s="7">
        <v>1.7490000000000001</v>
      </c>
      <c r="Y106" s="7">
        <v>0.78200000000000003</v>
      </c>
      <c r="Z106" s="7">
        <v>1.1140000000000001</v>
      </c>
      <c r="AA106" s="7">
        <v>0.158</v>
      </c>
      <c r="AB106" s="14">
        <v>5.6000000000000001E-2</v>
      </c>
      <c r="AE106"/>
    </row>
    <row r="107" spans="1:31" x14ac:dyDescent="0.2">
      <c r="A107" s="14" t="s">
        <v>26</v>
      </c>
      <c r="B107" s="18">
        <v>2</v>
      </c>
      <c r="C107" s="17">
        <v>44384</v>
      </c>
      <c r="D107" s="2" t="s">
        <v>32</v>
      </c>
      <c r="E107" s="2" t="s">
        <v>35</v>
      </c>
      <c r="F107" s="1">
        <v>7</v>
      </c>
      <c r="G107" s="1" t="s">
        <v>37</v>
      </c>
      <c r="H107" s="7">
        <v>0.4</v>
      </c>
      <c r="I107" s="7">
        <v>6.16</v>
      </c>
      <c r="J107" s="3">
        <v>10.57</v>
      </c>
      <c r="K107" s="3">
        <v>3789.973</v>
      </c>
      <c r="L107" s="13">
        <v>617.64599999999996</v>
      </c>
      <c r="M107" s="7">
        <v>6.14</v>
      </c>
      <c r="N107" s="7">
        <v>566.14</v>
      </c>
      <c r="O107" s="7">
        <v>0.79900000000000004</v>
      </c>
      <c r="P107" s="7">
        <v>324.69200000000001</v>
      </c>
      <c r="Q107" s="7">
        <v>2256.61</v>
      </c>
      <c r="R107" s="7">
        <v>937.08</v>
      </c>
      <c r="S107" s="7">
        <v>480.99</v>
      </c>
      <c r="T107" s="7">
        <v>650.40800000000002</v>
      </c>
      <c r="U107" s="7">
        <v>15.374000000000001</v>
      </c>
      <c r="V107" s="7">
        <v>1.3129999999999999</v>
      </c>
      <c r="W107" s="7">
        <v>3.3</v>
      </c>
      <c r="X107" s="7">
        <v>1.6950000000000001</v>
      </c>
      <c r="Y107" s="7">
        <v>0.751</v>
      </c>
      <c r="Z107" s="7">
        <v>1.048</v>
      </c>
      <c r="AA107" s="7">
        <v>0.13500000000000001</v>
      </c>
      <c r="AB107" s="14">
        <v>5.3999999999999999E-2</v>
      </c>
      <c r="AE107"/>
    </row>
    <row r="108" spans="1:31" x14ac:dyDescent="0.2">
      <c r="A108" s="14" t="s">
        <v>26</v>
      </c>
      <c r="B108" s="18">
        <v>2</v>
      </c>
      <c r="C108" s="17">
        <v>44384</v>
      </c>
      <c r="D108" s="2" t="s">
        <v>32</v>
      </c>
      <c r="E108" s="2" t="s">
        <v>1</v>
      </c>
      <c r="F108" s="1">
        <v>8</v>
      </c>
      <c r="G108" s="1" t="s">
        <v>37</v>
      </c>
      <c r="H108" s="7">
        <v>0.3</v>
      </c>
      <c r="I108" s="7">
        <v>6.03</v>
      </c>
      <c r="J108" s="3">
        <v>11.22</v>
      </c>
      <c r="K108" s="3">
        <v>3949.732</v>
      </c>
      <c r="L108" s="13">
        <v>403.04399999999998</v>
      </c>
      <c r="M108" s="7">
        <v>9.8000000000000007</v>
      </c>
      <c r="N108" s="7">
        <v>546.15</v>
      </c>
      <c r="O108" s="7">
        <v>0.93799999999999994</v>
      </c>
      <c r="P108" s="7">
        <v>244.78100000000001</v>
      </c>
      <c r="Q108" s="7">
        <v>1976.46</v>
      </c>
      <c r="R108" s="7">
        <v>1565.35</v>
      </c>
      <c r="S108" s="7">
        <v>530.79899999999998</v>
      </c>
      <c r="T108" s="7">
        <v>606.12199999999996</v>
      </c>
      <c r="U108" s="7">
        <v>16.733000000000001</v>
      </c>
      <c r="V108" s="7">
        <v>1.1919999999999999</v>
      </c>
      <c r="W108" s="7">
        <v>2.5649999999999999</v>
      </c>
      <c r="X108" s="7">
        <v>1.5680000000000001</v>
      </c>
      <c r="Y108" s="7">
        <v>0.873</v>
      </c>
      <c r="Z108" s="7">
        <v>1.052</v>
      </c>
      <c r="AA108" s="7">
        <v>0.108</v>
      </c>
      <c r="AB108" s="14">
        <v>8.6999999999999994E-2</v>
      </c>
      <c r="AE108"/>
    </row>
    <row r="109" spans="1:31" x14ac:dyDescent="0.2">
      <c r="A109" s="14" t="s">
        <v>26</v>
      </c>
      <c r="B109" s="18">
        <v>2</v>
      </c>
      <c r="C109" s="17">
        <v>44384</v>
      </c>
      <c r="D109" s="2" t="s">
        <v>33</v>
      </c>
      <c r="E109" s="2" t="s">
        <v>32</v>
      </c>
      <c r="F109" s="1">
        <v>9</v>
      </c>
      <c r="G109" s="1" t="s">
        <v>37</v>
      </c>
      <c r="H109" s="7">
        <v>0.3</v>
      </c>
      <c r="I109" s="7">
        <v>5.77</v>
      </c>
      <c r="J109" s="3">
        <v>11.26</v>
      </c>
      <c r="K109" s="3">
        <v>3586.1149999999998</v>
      </c>
      <c r="L109" s="13">
        <v>300.72399999999999</v>
      </c>
      <c r="M109" s="7">
        <v>11.92</v>
      </c>
      <c r="N109" s="7">
        <v>476.93200000000002</v>
      </c>
      <c r="O109" s="7">
        <v>4.3120000000000003</v>
      </c>
      <c r="P109" s="7">
        <v>352.42</v>
      </c>
      <c r="Q109" s="7">
        <v>1900.39</v>
      </c>
      <c r="R109" s="7">
        <v>938.18</v>
      </c>
      <c r="S109" s="7">
        <v>352.10599999999999</v>
      </c>
      <c r="T109" s="7">
        <v>665.76199999999994</v>
      </c>
      <c r="U109" s="7">
        <v>20.738</v>
      </c>
      <c r="V109" s="7">
        <v>2.4239999999999999</v>
      </c>
      <c r="W109" s="7">
        <v>3.681</v>
      </c>
      <c r="X109" s="7">
        <v>1.59</v>
      </c>
      <c r="Y109" s="7">
        <v>0.97099999999999997</v>
      </c>
      <c r="Z109" s="7">
        <v>1.357</v>
      </c>
      <c r="AA109" s="7">
        <v>0.14899999999999999</v>
      </c>
      <c r="AB109" s="14">
        <v>0.56499999999999995</v>
      </c>
      <c r="AE109"/>
    </row>
    <row r="110" spans="1:31" x14ac:dyDescent="0.2">
      <c r="A110" s="14" t="s">
        <v>26</v>
      </c>
      <c r="B110" s="18">
        <v>2</v>
      </c>
      <c r="C110" s="17">
        <v>44384</v>
      </c>
      <c r="D110" s="2" t="s">
        <v>33</v>
      </c>
      <c r="E110" s="2" t="s">
        <v>35</v>
      </c>
      <c r="F110" s="1">
        <v>10</v>
      </c>
      <c r="G110" s="1" t="s">
        <v>37</v>
      </c>
      <c r="H110" s="7">
        <v>0.2</v>
      </c>
      <c r="I110" s="7">
        <v>6.36</v>
      </c>
      <c r="J110" s="3">
        <v>10.9</v>
      </c>
      <c r="K110" s="3">
        <v>3692.587</v>
      </c>
      <c r="L110" s="13">
        <v>286.392</v>
      </c>
      <c r="M110" s="7">
        <v>12.89</v>
      </c>
      <c r="N110" s="7">
        <v>475.01400000000001</v>
      </c>
      <c r="O110" s="7">
        <v>7.7670000000000003</v>
      </c>
      <c r="P110" s="7">
        <v>456.16899999999998</v>
      </c>
      <c r="Q110" s="7">
        <v>2169.12</v>
      </c>
      <c r="R110" s="7">
        <v>846.7</v>
      </c>
      <c r="S110" s="7">
        <v>343.29300000000001</v>
      </c>
      <c r="T110" s="7">
        <v>697.83799999999997</v>
      </c>
      <c r="U110" s="7">
        <v>16.795999999999999</v>
      </c>
      <c r="V110" s="7">
        <v>1.633</v>
      </c>
      <c r="W110" s="7">
        <v>2.4470000000000001</v>
      </c>
      <c r="X110" s="7">
        <v>2.3279999999999998</v>
      </c>
      <c r="Y110" s="7">
        <v>0.65900000000000003</v>
      </c>
      <c r="Z110" s="7">
        <v>1.3740000000000001</v>
      </c>
      <c r="AA110" s="7">
        <v>0.122</v>
      </c>
      <c r="AB110" s="14">
        <v>0.13700000000000001</v>
      </c>
    </row>
    <row r="111" spans="1:31" x14ac:dyDescent="0.2">
      <c r="A111" s="14" t="s">
        <v>26</v>
      </c>
      <c r="B111" s="18">
        <v>2</v>
      </c>
      <c r="C111" s="17">
        <v>44384</v>
      </c>
      <c r="D111" s="2" t="s">
        <v>33</v>
      </c>
      <c r="E111" s="2" t="s">
        <v>1</v>
      </c>
      <c r="F111" s="1">
        <v>11</v>
      </c>
      <c r="G111" s="1" t="s">
        <v>37</v>
      </c>
      <c r="H111" s="7">
        <v>0.4</v>
      </c>
      <c r="I111" s="7">
        <v>6.21</v>
      </c>
      <c r="J111" s="3">
        <v>11.06</v>
      </c>
      <c r="K111" s="3">
        <v>3840.6410000000001</v>
      </c>
      <c r="L111" s="13">
        <v>321.01900000000001</v>
      </c>
      <c r="M111" s="7">
        <v>11.96</v>
      </c>
      <c r="N111" s="7">
        <v>535.17600000000004</v>
      </c>
      <c r="O111" s="7">
        <v>0.748</v>
      </c>
      <c r="P111" s="7">
        <v>434.21100000000001</v>
      </c>
      <c r="Q111" s="7">
        <v>1973.48</v>
      </c>
      <c r="R111" s="7">
        <v>1688.37</v>
      </c>
      <c r="S111" s="7">
        <v>471.221</v>
      </c>
      <c r="T111" s="7">
        <v>558.02300000000002</v>
      </c>
      <c r="U111" s="7">
        <v>15.859</v>
      </c>
      <c r="V111" s="7">
        <v>1.363</v>
      </c>
      <c r="W111" s="7">
        <v>2.0739999999999998</v>
      </c>
      <c r="X111" s="7">
        <v>1.4379999999999999</v>
      </c>
      <c r="Y111" s="7">
        <v>0.85299999999999998</v>
      </c>
      <c r="Z111" s="7">
        <v>1.052</v>
      </c>
      <c r="AA111" s="7">
        <v>0.22700000000000001</v>
      </c>
      <c r="AB111" s="14">
        <v>7.4999999999999997E-2</v>
      </c>
    </row>
    <row r="112" spans="1:31" x14ac:dyDescent="0.2">
      <c r="A112" s="14" t="s">
        <v>26</v>
      </c>
      <c r="B112" s="18">
        <v>2</v>
      </c>
      <c r="C112" s="17">
        <v>44384</v>
      </c>
      <c r="D112" s="2" t="s">
        <v>33</v>
      </c>
      <c r="E112" s="2" t="s">
        <v>34</v>
      </c>
      <c r="F112" s="1">
        <v>12</v>
      </c>
      <c r="G112" s="1" t="s">
        <v>37</v>
      </c>
      <c r="H112" s="7">
        <v>0.3</v>
      </c>
      <c r="I112" s="7">
        <v>6.04</v>
      </c>
      <c r="J112" s="3">
        <v>11.2</v>
      </c>
      <c r="K112" s="3">
        <v>4213.4080000000004</v>
      </c>
      <c r="L112" s="13">
        <v>313.01499999999999</v>
      </c>
      <c r="M112" s="7">
        <v>13.46</v>
      </c>
      <c r="N112" s="7">
        <v>574.33799999999997</v>
      </c>
      <c r="O112" s="7">
        <v>0.79900000000000004</v>
      </c>
      <c r="P112" s="7">
        <v>268.58100000000002</v>
      </c>
      <c r="Q112" s="7">
        <v>2115.56</v>
      </c>
      <c r="R112" s="7">
        <v>1472.03</v>
      </c>
      <c r="S112" s="7">
        <v>498.464</v>
      </c>
      <c r="T112" s="7">
        <v>629.01900000000001</v>
      </c>
      <c r="U112" s="7">
        <v>17.431000000000001</v>
      </c>
      <c r="V112" s="7">
        <v>1.248</v>
      </c>
      <c r="W112" s="7">
        <v>2.0859999999999999</v>
      </c>
      <c r="X112" s="7">
        <v>1.66</v>
      </c>
      <c r="Y112" s="7">
        <v>0.95699999999999996</v>
      </c>
      <c r="Z112" s="7">
        <v>1.256</v>
      </c>
      <c r="AA112" s="7">
        <v>0.19500000000000001</v>
      </c>
      <c r="AB112" s="14">
        <v>7.6999999999999999E-2</v>
      </c>
    </row>
    <row r="113" spans="1:28" x14ac:dyDescent="0.2">
      <c r="A113" s="14" t="s">
        <v>26</v>
      </c>
      <c r="B113" s="18">
        <v>2</v>
      </c>
      <c r="C113" s="17">
        <v>44384</v>
      </c>
      <c r="D113" s="2" t="s">
        <v>32</v>
      </c>
      <c r="E113" s="2" t="s">
        <v>1</v>
      </c>
      <c r="F113" s="1">
        <v>13</v>
      </c>
      <c r="G113" s="1" t="s">
        <v>38</v>
      </c>
      <c r="H113" s="7">
        <v>0.6</v>
      </c>
      <c r="I113" s="7">
        <v>5.93</v>
      </c>
      <c r="J113" s="3">
        <v>11.51</v>
      </c>
      <c r="K113" s="3">
        <v>3967.5259999999998</v>
      </c>
      <c r="L113" s="13">
        <v>394.36399999999998</v>
      </c>
      <c r="M113" s="7">
        <v>10.06</v>
      </c>
      <c r="N113" s="7">
        <v>570.13900000000001</v>
      </c>
      <c r="O113" s="7">
        <v>3.9E-2</v>
      </c>
      <c r="P113" s="7">
        <v>253.964</v>
      </c>
      <c r="Q113" s="7">
        <v>1927.52</v>
      </c>
      <c r="R113" s="7">
        <v>1815.8</v>
      </c>
      <c r="S113" s="7">
        <v>591.38099999999997</v>
      </c>
      <c r="T113" s="7">
        <v>609.26300000000003</v>
      </c>
      <c r="U113" s="7">
        <v>20.539000000000001</v>
      </c>
      <c r="V113" s="7">
        <v>1.2430000000000001</v>
      </c>
      <c r="W113" s="7">
        <v>2.351</v>
      </c>
      <c r="X113" s="7">
        <v>1.4650000000000001</v>
      </c>
      <c r="Y113" s="7">
        <v>1.024</v>
      </c>
      <c r="Z113" s="7">
        <v>1.2709999999999999</v>
      </c>
      <c r="AA113" s="7">
        <v>0.13400000000000001</v>
      </c>
      <c r="AB113" s="14">
        <v>3.3000000000000002E-2</v>
      </c>
    </row>
    <row r="114" spans="1:28" x14ac:dyDescent="0.2">
      <c r="A114" s="14" t="s">
        <v>26</v>
      </c>
      <c r="B114" s="18">
        <v>2</v>
      </c>
      <c r="C114" s="17">
        <v>44384</v>
      </c>
      <c r="D114" s="2" t="s">
        <v>32</v>
      </c>
      <c r="E114" s="2" t="s">
        <v>35</v>
      </c>
      <c r="F114" s="1">
        <v>14</v>
      </c>
      <c r="G114" s="1" t="s">
        <v>38</v>
      </c>
      <c r="H114" s="7">
        <v>0.7</v>
      </c>
      <c r="I114" s="7">
        <v>6.25</v>
      </c>
      <c r="J114" s="3">
        <v>10.9</v>
      </c>
      <c r="K114" s="3">
        <v>3639.1469999999999</v>
      </c>
      <c r="L114" s="13">
        <v>402.97800000000001</v>
      </c>
      <c r="M114" s="7">
        <v>9.0299999999999994</v>
      </c>
      <c r="N114" s="7">
        <v>508.286</v>
      </c>
      <c r="O114" s="7">
        <v>1.228</v>
      </c>
      <c r="P114" s="7">
        <v>297.57</v>
      </c>
      <c r="Q114" s="7">
        <v>2092.56</v>
      </c>
      <c r="R114" s="7">
        <v>1426.88</v>
      </c>
      <c r="S114" s="7">
        <v>513.44799999999998</v>
      </c>
      <c r="T114" s="7">
        <v>523.30399999999997</v>
      </c>
      <c r="U114" s="7">
        <v>22.294</v>
      </c>
      <c r="V114" s="7">
        <v>1.724</v>
      </c>
      <c r="W114" s="7">
        <v>2.74</v>
      </c>
      <c r="X114" s="7">
        <v>1.728</v>
      </c>
      <c r="Y114" s="7">
        <v>1.2949999999999999</v>
      </c>
      <c r="Z114" s="7">
        <v>1.3160000000000001</v>
      </c>
      <c r="AA114" s="7">
        <v>0.17399999999999999</v>
      </c>
      <c r="AB114" s="14">
        <v>0.111</v>
      </c>
    </row>
    <row r="115" spans="1:28" x14ac:dyDescent="0.2">
      <c r="A115" s="14" t="s">
        <v>26</v>
      </c>
      <c r="B115" s="18">
        <v>2</v>
      </c>
      <c r="C115" s="17">
        <v>44384</v>
      </c>
      <c r="D115" s="2" t="s">
        <v>32</v>
      </c>
      <c r="E115" s="2" t="s">
        <v>34</v>
      </c>
      <c r="F115" s="1">
        <v>15</v>
      </c>
      <c r="G115" s="1" t="s">
        <v>38</v>
      </c>
      <c r="H115" s="7">
        <v>0.5</v>
      </c>
      <c r="I115" s="7">
        <v>5.89</v>
      </c>
      <c r="J115" s="3">
        <v>10.59</v>
      </c>
      <c r="K115" s="3">
        <v>3828.1680000000001</v>
      </c>
      <c r="L115" s="13">
        <v>468.34699999999998</v>
      </c>
      <c r="M115" s="7">
        <v>8.17</v>
      </c>
      <c r="N115" s="7">
        <v>587.28200000000004</v>
      </c>
      <c r="O115" s="7">
        <v>0.159</v>
      </c>
      <c r="P115" s="7">
        <v>170.524</v>
      </c>
      <c r="Q115" s="7">
        <v>1922.35</v>
      </c>
      <c r="R115" s="7">
        <v>1725.93</v>
      </c>
      <c r="S115" s="7">
        <v>539.28499999999997</v>
      </c>
      <c r="T115" s="7">
        <v>552.80200000000002</v>
      </c>
      <c r="U115" s="7">
        <v>21.143999999999998</v>
      </c>
      <c r="V115" s="7">
        <v>1.204</v>
      </c>
      <c r="W115" s="7">
        <v>2.3969999999999998</v>
      </c>
      <c r="X115" s="7">
        <v>1.3049999999999999</v>
      </c>
      <c r="Y115" s="7">
        <v>1.06</v>
      </c>
      <c r="Z115" s="7">
        <v>1.111</v>
      </c>
      <c r="AA115" s="7">
        <v>0.19</v>
      </c>
      <c r="AB115" s="14">
        <v>4.7E-2</v>
      </c>
    </row>
    <row r="116" spans="1:28" x14ac:dyDescent="0.2">
      <c r="A116" s="14" t="s">
        <v>26</v>
      </c>
      <c r="B116" s="18">
        <v>2</v>
      </c>
      <c r="C116" s="17">
        <v>44384</v>
      </c>
      <c r="D116" s="2" t="s">
        <v>32</v>
      </c>
      <c r="E116" s="2" t="s">
        <v>32</v>
      </c>
      <c r="F116" s="1">
        <v>16</v>
      </c>
      <c r="G116" s="1" t="s">
        <v>38</v>
      </c>
      <c r="H116" s="7">
        <v>0.7</v>
      </c>
      <c r="I116" s="7">
        <v>5.89</v>
      </c>
      <c r="J116" s="3">
        <v>10.47</v>
      </c>
      <c r="K116" s="3">
        <v>3955.6350000000002</v>
      </c>
      <c r="L116" s="13">
        <v>440.517</v>
      </c>
      <c r="M116" s="7">
        <v>8.98</v>
      </c>
      <c r="N116" s="7">
        <v>604.45299999999997</v>
      </c>
      <c r="O116" s="7">
        <v>0.20300000000000001</v>
      </c>
      <c r="P116" s="7">
        <v>137.41300000000001</v>
      </c>
      <c r="Q116" s="7">
        <v>1721.19</v>
      </c>
      <c r="R116" s="7">
        <v>1534.49</v>
      </c>
      <c r="S116" s="7">
        <v>499.65100000000001</v>
      </c>
      <c r="T116" s="7">
        <v>586.10500000000002</v>
      </c>
      <c r="U116" s="7">
        <v>21.79</v>
      </c>
      <c r="V116" s="7">
        <v>1.22</v>
      </c>
      <c r="W116" s="7">
        <v>2.556</v>
      </c>
      <c r="X116" s="7">
        <v>1.397</v>
      </c>
      <c r="Y116" s="7">
        <v>1.004</v>
      </c>
      <c r="Z116" s="7">
        <v>1.2689999999999999</v>
      </c>
      <c r="AA116" s="7">
        <v>0.16800000000000001</v>
      </c>
      <c r="AB116" s="14">
        <v>5.3999999999999999E-2</v>
      </c>
    </row>
    <row r="117" spans="1:28" x14ac:dyDescent="0.2">
      <c r="A117" s="14" t="s">
        <v>26</v>
      </c>
      <c r="B117" s="18">
        <v>2</v>
      </c>
      <c r="C117" s="17">
        <v>44384</v>
      </c>
      <c r="D117" s="2" t="s">
        <v>28</v>
      </c>
      <c r="E117" s="2" t="s">
        <v>35</v>
      </c>
      <c r="F117" s="1">
        <v>17</v>
      </c>
      <c r="G117" s="1" t="s">
        <v>38</v>
      </c>
      <c r="H117" s="7">
        <v>0.5</v>
      </c>
      <c r="I117" s="7">
        <v>5.99</v>
      </c>
      <c r="J117" s="3">
        <v>9.69</v>
      </c>
      <c r="K117" s="3">
        <v>3666.5259999999998</v>
      </c>
      <c r="L117" s="13">
        <v>576.76900000000001</v>
      </c>
      <c r="M117" s="7">
        <v>6.36</v>
      </c>
      <c r="N117" s="7">
        <v>623.88699999999994</v>
      </c>
      <c r="O117" s="7">
        <v>0.29599999999999999</v>
      </c>
      <c r="P117" s="7">
        <v>289.27600000000001</v>
      </c>
      <c r="Q117" s="7">
        <v>2283.7800000000002</v>
      </c>
      <c r="R117" s="7">
        <v>458.18</v>
      </c>
      <c r="S117" s="7">
        <v>491.42200000000003</v>
      </c>
      <c r="T117" s="7">
        <v>710.60900000000004</v>
      </c>
      <c r="U117" s="7">
        <v>17.056999999999999</v>
      </c>
      <c r="V117" s="7">
        <v>1.294</v>
      </c>
      <c r="W117" s="7">
        <v>3.9140000000000001</v>
      </c>
      <c r="X117" s="7">
        <v>2.0270000000000001</v>
      </c>
      <c r="Y117" s="7">
        <v>0.75900000000000001</v>
      </c>
      <c r="Z117" s="7">
        <v>1.417</v>
      </c>
      <c r="AA117" s="7">
        <v>9.1999999999999998E-2</v>
      </c>
      <c r="AB117" s="14">
        <v>6.8000000000000005E-2</v>
      </c>
    </row>
    <row r="118" spans="1:28" x14ac:dyDescent="0.2">
      <c r="A118" s="14" t="s">
        <v>26</v>
      </c>
      <c r="B118" s="18">
        <v>2</v>
      </c>
      <c r="C118" s="17">
        <v>44384</v>
      </c>
      <c r="D118" s="2" t="s">
        <v>28</v>
      </c>
      <c r="E118" s="2" t="s">
        <v>34</v>
      </c>
      <c r="F118" s="1">
        <v>18</v>
      </c>
      <c r="G118" s="1" t="s">
        <v>38</v>
      </c>
      <c r="H118" s="7">
        <v>0.2</v>
      </c>
      <c r="I118" s="7">
        <v>6.59</v>
      </c>
      <c r="J118" s="3">
        <v>10.9</v>
      </c>
      <c r="K118" s="3">
        <v>3516.0189999999998</v>
      </c>
      <c r="L118" s="13">
        <v>259.721</v>
      </c>
      <c r="M118" s="7">
        <v>13.54</v>
      </c>
      <c r="N118" s="7">
        <v>322.214</v>
      </c>
      <c r="O118" s="7">
        <v>0.58199999999999996</v>
      </c>
      <c r="P118" s="7">
        <v>654.33000000000004</v>
      </c>
      <c r="Q118" s="7">
        <v>2742.07</v>
      </c>
      <c r="R118" s="7">
        <v>385.41</v>
      </c>
      <c r="S118" s="7">
        <v>482.46199999999999</v>
      </c>
      <c r="T118" s="7">
        <v>466.26799999999997</v>
      </c>
      <c r="U118" s="7">
        <v>16.361999999999998</v>
      </c>
      <c r="V118" s="7">
        <v>2.3650000000000002</v>
      </c>
      <c r="W118" s="7">
        <v>1.9890000000000001</v>
      </c>
      <c r="X118" s="7">
        <v>3.6320000000000001</v>
      </c>
      <c r="Y118" s="7">
        <v>0.96899999999999997</v>
      </c>
      <c r="Z118" s="7">
        <v>1.6</v>
      </c>
      <c r="AA118" s="7">
        <v>0.13600000000000001</v>
      </c>
      <c r="AB118" s="14">
        <v>6.9000000000000006E-2</v>
      </c>
    </row>
    <row r="119" spans="1:28" x14ac:dyDescent="0.2">
      <c r="A119" s="14" t="s">
        <v>26</v>
      </c>
      <c r="B119" s="18">
        <v>2</v>
      </c>
      <c r="C119" s="17">
        <v>44384</v>
      </c>
      <c r="D119" s="2" t="s">
        <v>28</v>
      </c>
      <c r="E119" s="2" t="s">
        <v>32</v>
      </c>
      <c r="F119" s="1">
        <v>19</v>
      </c>
      <c r="G119" s="1" t="s">
        <v>38</v>
      </c>
      <c r="H119" s="7">
        <v>0.5</v>
      </c>
      <c r="I119" s="7">
        <v>6.09</v>
      </c>
      <c r="J119" s="3">
        <v>9.74</v>
      </c>
      <c r="K119" s="3">
        <v>3413.4520000000002</v>
      </c>
      <c r="L119" s="13">
        <v>509.57100000000003</v>
      </c>
      <c r="M119" s="7">
        <v>6.7</v>
      </c>
      <c r="N119" s="7">
        <v>553.904</v>
      </c>
      <c r="O119" s="7">
        <v>0.93700000000000006</v>
      </c>
      <c r="P119" s="7">
        <v>306.173</v>
      </c>
      <c r="Q119" s="7">
        <v>2572.56</v>
      </c>
      <c r="R119" s="7">
        <v>414.11</v>
      </c>
      <c r="S119" s="7">
        <v>477.18400000000003</v>
      </c>
      <c r="T119" s="7">
        <v>633.65599999999995</v>
      </c>
      <c r="U119" s="7">
        <v>16.811</v>
      </c>
      <c r="V119" s="7">
        <v>1.244</v>
      </c>
      <c r="W119" s="7">
        <v>3.8929999999999998</v>
      </c>
      <c r="X119" s="7">
        <v>2.355</v>
      </c>
      <c r="Y119" s="7">
        <v>0.76400000000000001</v>
      </c>
      <c r="Z119" s="7">
        <v>1.516</v>
      </c>
      <c r="AA119" s="7">
        <v>0.106</v>
      </c>
      <c r="AB119" s="14">
        <v>0.114</v>
      </c>
    </row>
    <row r="120" spans="1:28" x14ac:dyDescent="0.2">
      <c r="A120" s="14" t="s">
        <v>26</v>
      </c>
      <c r="B120" s="18">
        <v>2</v>
      </c>
      <c r="C120" s="17">
        <v>44384</v>
      </c>
      <c r="D120" s="2" t="s">
        <v>28</v>
      </c>
      <c r="E120" s="2" t="s">
        <v>1</v>
      </c>
      <c r="F120" s="1">
        <v>20</v>
      </c>
      <c r="G120" s="1" t="s">
        <v>38</v>
      </c>
      <c r="H120" s="7">
        <v>0.4</v>
      </c>
      <c r="I120" s="7">
        <v>6.16</v>
      </c>
      <c r="J120" s="3">
        <v>10.73</v>
      </c>
      <c r="K120" s="3">
        <v>3791.085</v>
      </c>
      <c r="L120" s="13">
        <v>525.51800000000003</v>
      </c>
      <c r="M120" s="7">
        <v>7.21</v>
      </c>
      <c r="N120" s="7">
        <v>623.05499999999995</v>
      </c>
      <c r="O120" s="7">
        <v>0.67300000000000004</v>
      </c>
      <c r="P120" s="7">
        <v>413.88900000000001</v>
      </c>
      <c r="Q120" s="7">
        <v>2640.73</v>
      </c>
      <c r="R120" s="7">
        <v>789.01</v>
      </c>
      <c r="S120" s="7">
        <v>572.30799999999999</v>
      </c>
      <c r="T120" s="7">
        <v>729.31600000000003</v>
      </c>
      <c r="U120" s="7">
        <v>16.341000000000001</v>
      </c>
      <c r="V120" s="7">
        <v>1.7030000000000001</v>
      </c>
      <c r="W120" s="7">
        <v>3.6219999999999999</v>
      </c>
      <c r="X120" s="7">
        <v>2.35</v>
      </c>
      <c r="Y120" s="7">
        <v>0.754</v>
      </c>
      <c r="Z120" s="7">
        <v>1.157</v>
      </c>
      <c r="AA120" s="7">
        <v>0.112</v>
      </c>
      <c r="AB120" s="14">
        <v>7.2999999999999995E-2</v>
      </c>
    </row>
    <row r="121" spans="1:28" x14ac:dyDescent="0.2">
      <c r="A121" s="14" t="s">
        <v>26</v>
      </c>
      <c r="B121" s="18">
        <v>2</v>
      </c>
      <c r="C121" s="17">
        <v>44384</v>
      </c>
      <c r="D121" s="2" t="s">
        <v>33</v>
      </c>
      <c r="E121" s="2" t="s">
        <v>32</v>
      </c>
      <c r="F121" s="1">
        <v>21</v>
      </c>
      <c r="G121" s="1" t="s">
        <v>38</v>
      </c>
      <c r="H121" s="7">
        <v>0.7</v>
      </c>
      <c r="I121" s="7">
        <v>6.07</v>
      </c>
      <c r="J121" s="3">
        <v>10.66</v>
      </c>
      <c r="K121" s="3">
        <v>4009.2240000000002</v>
      </c>
      <c r="L121" s="13">
        <v>340.77800000000002</v>
      </c>
      <c r="M121" s="7">
        <v>11.76</v>
      </c>
      <c r="N121" s="7">
        <v>564.70299999999997</v>
      </c>
      <c r="O121" s="7">
        <v>9.7000000000000003E-2</v>
      </c>
      <c r="P121" s="7">
        <v>147.935</v>
      </c>
      <c r="Q121" s="7">
        <v>1993.18</v>
      </c>
      <c r="R121" s="7">
        <v>1404.96</v>
      </c>
      <c r="S121" s="7">
        <v>433.21899999999999</v>
      </c>
      <c r="T121" s="7">
        <v>631.88900000000001</v>
      </c>
      <c r="U121" s="7">
        <v>20.286999999999999</v>
      </c>
      <c r="V121" s="7">
        <v>1.3879999999999999</v>
      </c>
      <c r="W121" s="7">
        <v>2.1880000000000002</v>
      </c>
      <c r="X121" s="7">
        <v>1.6990000000000001</v>
      </c>
      <c r="Y121" s="7">
        <v>1.107</v>
      </c>
      <c r="Z121" s="7">
        <v>1.143</v>
      </c>
      <c r="AA121" s="7">
        <v>0.315</v>
      </c>
      <c r="AB121" s="14">
        <v>5.5E-2</v>
      </c>
    </row>
    <row r="122" spans="1:28" x14ac:dyDescent="0.2">
      <c r="A122" s="14" t="s">
        <v>26</v>
      </c>
      <c r="B122" s="18">
        <v>2</v>
      </c>
      <c r="C122" s="17">
        <v>44384</v>
      </c>
      <c r="D122" s="2" t="s">
        <v>33</v>
      </c>
      <c r="E122" s="2" t="s">
        <v>35</v>
      </c>
      <c r="F122" s="1">
        <v>22</v>
      </c>
      <c r="G122" s="1" t="s">
        <v>38</v>
      </c>
      <c r="H122" s="7">
        <v>0.5</v>
      </c>
      <c r="I122" s="7">
        <v>6.1</v>
      </c>
      <c r="J122" s="3">
        <v>12.2</v>
      </c>
      <c r="K122" s="3">
        <v>3786.2449999999999</v>
      </c>
      <c r="L122" s="13">
        <v>374.86799999999999</v>
      </c>
      <c r="M122" s="7">
        <v>10.1</v>
      </c>
      <c r="N122" s="7">
        <v>570.41099999999994</v>
      </c>
      <c r="O122" s="7">
        <v>0.85399999999999998</v>
      </c>
      <c r="P122" s="7">
        <v>565.75199999999995</v>
      </c>
      <c r="Q122" s="7">
        <v>2123.87</v>
      </c>
      <c r="R122" s="7">
        <v>1342.01</v>
      </c>
      <c r="S122" s="7">
        <v>413.35199999999998</v>
      </c>
      <c r="T122" s="7">
        <v>595.06299999999999</v>
      </c>
      <c r="U122" s="7">
        <v>20.491</v>
      </c>
      <c r="V122" s="7">
        <v>1.8979999999999999</v>
      </c>
      <c r="W122" s="7">
        <v>2.9340000000000002</v>
      </c>
      <c r="X122" s="7">
        <v>1.714</v>
      </c>
      <c r="Y122" s="7">
        <v>1.1319999999999999</v>
      </c>
      <c r="Z122" s="7">
        <v>1.085</v>
      </c>
      <c r="AA122" s="7">
        <v>0.28100000000000003</v>
      </c>
      <c r="AB122" s="14">
        <v>6.0999999999999999E-2</v>
      </c>
    </row>
    <row r="123" spans="1:28" x14ac:dyDescent="0.2">
      <c r="A123" s="14" t="s">
        <v>26</v>
      </c>
      <c r="B123" s="18">
        <v>2</v>
      </c>
      <c r="C123" s="17">
        <v>44384</v>
      </c>
      <c r="D123" s="2" t="s">
        <v>33</v>
      </c>
      <c r="E123" s="2" t="s">
        <v>34</v>
      </c>
      <c r="F123" s="1">
        <v>23</v>
      </c>
      <c r="G123" s="1" t="s">
        <v>38</v>
      </c>
      <c r="H123" s="7">
        <v>0.6</v>
      </c>
      <c r="I123" s="7">
        <v>6.02</v>
      </c>
      <c r="J123" s="3">
        <v>10.85</v>
      </c>
      <c r="K123" s="3">
        <v>3851.7820000000002</v>
      </c>
      <c r="L123" s="13">
        <v>426.11399999999998</v>
      </c>
      <c r="M123" s="7">
        <v>9.0399999999999991</v>
      </c>
      <c r="N123" s="7">
        <v>581.44899999999996</v>
      </c>
      <c r="O123" s="7">
        <v>0.157</v>
      </c>
      <c r="P123" s="7">
        <v>149.93100000000001</v>
      </c>
      <c r="Q123" s="7">
        <v>1853.78</v>
      </c>
      <c r="R123" s="7">
        <v>1897.68</v>
      </c>
      <c r="S123" s="7">
        <v>405.47</v>
      </c>
      <c r="T123" s="7">
        <v>486.30500000000001</v>
      </c>
      <c r="U123" s="7">
        <v>20.041</v>
      </c>
      <c r="V123" s="7">
        <v>1.165</v>
      </c>
      <c r="W123" s="7">
        <v>2.1269999999999998</v>
      </c>
      <c r="X123" s="7">
        <v>1.2769999999999999</v>
      </c>
      <c r="Y123" s="7">
        <v>1.0509999999999999</v>
      </c>
      <c r="Z123" s="7">
        <v>1.008</v>
      </c>
      <c r="AA123" s="7">
        <v>0.24</v>
      </c>
      <c r="AB123" s="14">
        <v>4.5999999999999999E-2</v>
      </c>
    </row>
    <row r="124" spans="1:28" x14ac:dyDescent="0.2">
      <c r="A124" s="14" t="s">
        <v>26</v>
      </c>
      <c r="B124" s="18">
        <v>2</v>
      </c>
      <c r="C124" s="17">
        <v>44384</v>
      </c>
      <c r="D124" s="2" t="s">
        <v>33</v>
      </c>
      <c r="E124" s="2" t="s">
        <v>1</v>
      </c>
      <c r="F124" s="1">
        <v>24</v>
      </c>
      <c r="G124" s="1" t="s">
        <v>38</v>
      </c>
      <c r="H124" s="7">
        <v>0.7</v>
      </c>
      <c r="I124" s="7">
        <v>5.96</v>
      </c>
      <c r="J124" s="3">
        <v>11.65</v>
      </c>
      <c r="K124" s="3">
        <v>3868.2979999999998</v>
      </c>
      <c r="L124" s="13">
        <v>486.19799999999998</v>
      </c>
      <c r="M124" s="7">
        <v>7.96</v>
      </c>
      <c r="N124" s="7">
        <v>620.82899999999995</v>
      </c>
      <c r="O124" s="7">
        <v>0.11799999999999999</v>
      </c>
      <c r="P124" s="7">
        <v>192.482</v>
      </c>
      <c r="Q124" s="7">
        <v>1711.37</v>
      </c>
      <c r="R124" s="7">
        <v>2295.54</v>
      </c>
      <c r="S124" s="7">
        <v>513.56500000000005</v>
      </c>
      <c r="T124" s="7">
        <v>475.077</v>
      </c>
      <c r="U124" s="7">
        <v>19.629000000000001</v>
      </c>
      <c r="V124" s="7">
        <v>1.2470000000000001</v>
      </c>
      <c r="W124" s="7">
        <v>2.121</v>
      </c>
      <c r="X124" s="7">
        <v>1.1479999999999999</v>
      </c>
      <c r="Y124" s="7">
        <v>1.0780000000000001</v>
      </c>
      <c r="Z124" s="7">
        <v>1.0309999999999999</v>
      </c>
      <c r="AA124" s="7">
        <v>0.183</v>
      </c>
      <c r="AB124" s="14">
        <v>5.2999999999999999E-2</v>
      </c>
    </row>
    <row r="125" spans="1:28" x14ac:dyDescent="0.2">
      <c r="A125" s="14" t="s">
        <v>26</v>
      </c>
      <c r="B125" s="18">
        <v>2</v>
      </c>
      <c r="C125" s="17">
        <v>44384</v>
      </c>
      <c r="D125" s="2" t="s">
        <v>33</v>
      </c>
      <c r="E125" s="2" t="s">
        <v>34</v>
      </c>
      <c r="F125" s="1">
        <v>25</v>
      </c>
      <c r="G125" s="1" t="s">
        <v>39</v>
      </c>
      <c r="H125" s="7">
        <v>0.9</v>
      </c>
      <c r="I125" s="7">
        <v>5.94</v>
      </c>
      <c r="J125" s="3">
        <v>10.99</v>
      </c>
      <c r="K125" s="3">
        <v>3799.8359999999998</v>
      </c>
      <c r="L125" s="13">
        <v>556.93299999999999</v>
      </c>
      <c r="M125" s="7">
        <v>6.82</v>
      </c>
      <c r="N125" s="7">
        <v>577.21699999999998</v>
      </c>
      <c r="O125" s="7">
        <v>3.444</v>
      </c>
      <c r="P125" s="7">
        <v>142.66800000000001</v>
      </c>
      <c r="Q125" s="7">
        <v>1806.5</v>
      </c>
      <c r="R125" s="7">
        <v>1834.26</v>
      </c>
      <c r="S125" s="7">
        <v>325.48899999999998</v>
      </c>
      <c r="T125" s="7">
        <v>432.81099999999998</v>
      </c>
      <c r="U125" s="7">
        <v>22.323</v>
      </c>
      <c r="V125" s="7">
        <v>1.2010000000000001</v>
      </c>
      <c r="W125" s="7">
        <v>2.2650000000000001</v>
      </c>
      <c r="X125" s="7">
        <v>1.0469999999999999</v>
      </c>
      <c r="Y125" s="7">
        <v>1.371</v>
      </c>
      <c r="Z125" s="7">
        <v>1.321</v>
      </c>
      <c r="AA125" s="7">
        <v>0.315</v>
      </c>
      <c r="AB125" s="14">
        <v>0.10199999999999999</v>
      </c>
    </row>
    <row r="126" spans="1:28" x14ac:dyDescent="0.2">
      <c r="A126" s="14" t="s">
        <v>26</v>
      </c>
      <c r="B126" s="18">
        <v>2</v>
      </c>
      <c r="C126" s="17">
        <v>44384</v>
      </c>
      <c r="D126" s="2" t="s">
        <v>33</v>
      </c>
      <c r="E126" s="2" t="s">
        <v>32</v>
      </c>
      <c r="F126" s="1">
        <v>26</v>
      </c>
      <c r="G126" s="1" t="s">
        <v>39</v>
      </c>
      <c r="H126" s="7">
        <v>0.5</v>
      </c>
      <c r="I126" s="7">
        <v>6.34</v>
      </c>
      <c r="J126" s="3">
        <v>11.8</v>
      </c>
      <c r="K126" s="3">
        <v>3647.5059999999999</v>
      </c>
      <c r="L126" s="13">
        <v>559.86500000000001</v>
      </c>
      <c r="M126" s="7">
        <v>6.51</v>
      </c>
      <c r="N126" s="7">
        <v>522.93100000000004</v>
      </c>
      <c r="O126" s="7">
        <v>3.762</v>
      </c>
      <c r="P126" s="7">
        <v>693.66099999999994</v>
      </c>
      <c r="Q126" s="7">
        <v>2217.52</v>
      </c>
      <c r="R126" s="7">
        <v>1225.71</v>
      </c>
      <c r="S126" s="7">
        <v>338.14800000000002</v>
      </c>
      <c r="T126" s="7">
        <v>497.41800000000001</v>
      </c>
      <c r="U126" s="7">
        <v>16.943999999999999</v>
      </c>
      <c r="V126" s="7">
        <v>1.1120000000000001</v>
      </c>
      <c r="W126" s="7">
        <v>2.7749999999999999</v>
      </c>
      <c r="X126" s="7">
        <v>1.5820000000000001</v>
      </c>
      <c r="Y126" s="7">
        <v>1.1679999999999999</v>
      </c>
      <c r="Z126" s="7">
        <v>1.2989999999999999</v>
      </c>
      <c r="AA126" s="7">
        <v>0.23400000000000001</v>
      </c>
      <c r="AB126" s="14">
        <v>8.7999999999999995E-2</v>
      </c>
    </row>
    <row r="127" spans="1:28" x14ac:dyDescent="0.2">
      <c r="A127" s="14" t="s">
        <v>26</v>
      </c>
      <c r="B127" s="18">
        <v>2</v>
      </c>
      <c r="C127" s="17">
        <v>44384</v>
      </c>
      <c r="D127" s="2" t="s">
        <v>33</v>
      </c>
      <c r="E127" s="2" t="s">
        <v>35</v>
      </c>
      <c r="F127" s="1">
        <v>27</v>
      </c>
      <c r="G127" s="1" t="s">
        <v>39</v>
      </c>
      <c r="H127" s="7">
        <v>0.4</v>
      </c>
      <c r="I127" s="7">
        <v>6.13</v>
      </c>
      <c r="J127" s="3">
        <v>12.44</v>
      </c>
      <c r="K127" s="3">
        <v>3952.462</v>
      </c>
      <c r="L127" s="13">
        <v>547.24300000000005</v>
      </c>
      <c r="M127" s="7">
        <v>7.22</v>
      </c>
      <c r="N127" s="7">
        <v>578.38400000000001</v>
      </c>
      <c r="O127" s="7">
        <v>2.8479999999999999</v>
      </c>
      <c r="P127" s="7">
        <v>669.56500000000005</v>
      </c>
      <c r="Q127" s="7">
        <v>2856.17</v>
      </c>
      <c r="R127" s="7">
        <v>1319.43</v>
      </c>
      <c r="S127" s="7">
        <v>446.87200000000001</v>
      </c>
      <c r="T127" s="7">
        <v>610.92399999999998</v>
      </c>
      <c r="U127" s="7">
        <v>17.66</v>
      </c>
      <c r="V127" s="7">
        <v>1.643</v>
      </c>
      <c r="W127" s="7">
        <v>2.9319999999999999</v>
      </c>
      <c r="X127" s="7">
        <v>1.635</v>
      </c>
      <c r="Y127" s="7">
        <v>0.83799999999999997</v>
      </c>
      <c r="Z127" s="7">
        <v>1.22</v>
      </c>
      <c r="AA127" s="7">
        <v>0.35399999999999998</v>
      </c>
      <c r="AB127" s="14">
        <v>0.13600000000000001</v>
      </c>
    </row>
    <row r="128" spans="1:28" x14ac:dyDescent="0.2">
      <c r="A128" s="14" t="s">
        <v>26</v>
      </c>
      <c r="B128" s="18">
        <v>2</v>
      </c>
      <c r="C128" s="17">
        <v>44384</v>
      </c>
      <c r="D128" s="2" t="s">
        <v>33</v>
      </c>
      <c r="E128" s="2" t="s">
        <v>1</v>
      </c>
      <c r="F128" s="1">
        <v>28</v>
      </c>
      <c r="G128" s="1" t="s">
        <v>39</v>
      </c>
      <c r="H128" s="7">
        <v>0.5</v>
      </c>
      <c r="I128" s="7">
        <v>5.88</v>
      </c>
      <c r="J128" s="3">
        <v>11.25</v>
      </c>
      <c r="K128" s="3">
        <v>3679.982</v>
      </c>
      <c r="L128" s="13">
        <v>231.63200000000001</v>
      </c>
      <c r="M128" s="7">
        <v>15.89</v>
      </c>
      <c r="N128" s="7">
        <v>462.16699999999997</v>
      </c>
      <c r="O128" s="7">
        <v>2.9489999999999998</v>
      </c>
      <c r="P128" s="7">
        <v>226.36500000000001</v>
      </c>
      <c r="Q128" s="7">
        <v>1798.17</v>
      </c>
      <c r="R128" s="7">
        <v>1902.6</v>
      </c>
      <c r="S128" s="7">
        <v>464.26900000000001</v>
      </c>
      <c r="T128" s="7">
        <v>510.91500000000002</v>
      </c>
      <c r="U128" s="7">
        <v>17.568999999999999</v>
      </c>
      <c r="V128" s="7">
        <v>1.044</v>
      </c>
      <c r="W128" s="7">
        <v>1.839</v>
      </c>
      <c r="X128" s="7">
        <v>1.4019999999999999</v>
      </c>
      <c r="Y128" s="7">
        <v>0.80400000000000005</v>
      </c>
      <c r="Z128" s="7">
        <v>1.5920000000000001</v>
      </c>
      <c r="AA128" s="7">
        <v>0.13600000000000001</v>
      </c>
      <c r="AB128" s="14">
        <v>7.9000000000000001E-2</v>
      </c>
    </row>
    <row r="129" spans="1:28" x14ac:dyDescent="0.2">
      <c r="A129" s="14" t="s">
        <v>26</v>
      </c>
      <c r="B129" s="18">
        <v>2</v>
      </c>
      <c r="C129" s="17">
        <v>44384</v>
      </c>
      <c r="D129" s="2" t="s">
        <v>28</v>
      </c>
      <c r="E129" s="2" t="s">
        <v>1</v>
      </c>
      <c r="F129" s="1">
        <v>29</v>
      </c>
      <c r="G129" s="1" t="s">
        <v>39</v>
      </c>
      <c r="H129" s="7">
        <v>0.3</v>
      </c>
      <c r="I129" s="7">
        <v>6.65</v>
      </c>
      <c r="J129" s="3">
        <v>12.14</v>
      </c>
      <c r="K129" s="3">
        <v>3882.95</v>
      </c>
      <c r="L129" s="13">
        <v>461.387</v>
      </c>
      <c r="M129" s="7">
        <v>8.42</v>
      </c>
      <c r="N129" s="7">
        <v>444.94400000000002</v>
      </c>
      <c r="O129" s="7">
        <v>3.2480000000000002</v>
      </c>
      <c r="P129" s="7">
        <v>759.16099999999994</v>
      </c>
      <c r="Q129" s="7">
        <v>2675.69</v>
      </c>
      <c r="R129" s="7">
        <v>890.45</v>
      </c>
      <c r="S129" s="7">
        <v>526.71299999999997</v>
      </c>
      <c r="T129" s="7">
        <v>464.37400000000002</v>
      </c>
      <c r="U129" s="7">
        <v>14.747999999999999</v>
      </c>
      <c r="V129" s="7">
        <v>2.4420000000000002</v>
      </c>
      <c r="W129" s="7">
        <v>2.786</v>
      </c>
      <c r="X129" s="7">
        <v>2.6890000000000001</v>
      </c>
      <c r="Y129" s="7">
        <v>1.625</v>
      </c>
      <c r="Z129" s="7">
        <v>1.429</v>
      </c>
      <c r="AA129" s="7">
        <v>9.0999999999999998E-2</v>
      </c>
      <c r="AB129" s="14">
        <v>0.13300000000000001</v>
      </c>
    </row>
    <row r="130" spans="1:28" x14ac:dyDescent="0.2">
      <c r="A130" s="14" t="s">
        <v>26</v>
      </c>
      <c r="B130" s="18">
        <v>2</v>
      </c>
      <c r="C130" s="17">
        <v>44384</v>
      </c>
      <c r="D130" s="2" t="s">
        <v>28</v>
      </c>
      <c r="E130" s="2" t="s">
        <v>35</v>
      </c>
      <c r="F130" s="1">
        <v>30</v>
      </c>
      <c r="G130" s="1" t="s">
        <v>39</v>
      </c>
      <c r="H130" s="7">
        <v>0.4</v>
      </c>
      <c r="I130" s="7">
        <v>6.37</v>
      </c>
      <c r="J130" s="3">
        <v>11.67</v>
      </c>
      <c r="K130" s="3">
        <v>3686.654</v>
      </c>
      <c r="L130" s="13">
        <v>464.89400000000001</v>
      </c>
      <c r="M130" s="7">
        <v>7.93</v>
      </c>
      <c r="N130" s="7">
        <v>538.20500000000004</v>
      </c>
      <c r="O130" s="7">
        <v>3.6920000000000002</v>
      </c>
      <c r="P130" s="7">
        <v>703.24199999999996</v>
      </c>
      <c r="Q130" s="7">
        <v>3157.48</v>
      </c>
      <c r="R130" s="7">
        <v>418.24</v>
      </c>
      <c r="S130" s="7">
        <v>497.37299999999999</v>
      </c>
      <c r="T130" s="7">
        <v>687.33199999999999</v>
      </c>
      <c r="U130" s="7">
        <v>11.327999999999999</v>
      </c>
      <c r="V130" s="7">
        <v>1.9059999999999999</v>
      </c>
      <c r="W130" s="7">
        <v>3.2919999999999998</v>
      </c>
      <c r="X130" s="7">
        <v>2.6619999999999999</v>
      </c>
      <c r="Y130" s="7">
        <v>0.83199999999999996</v>
      </c>
      <c r="Z130" s="7">
        <v>1.3959999999999999</v>
      </c>
      <c r="AA130" s="7">
        <v>0.104</v>
      </c>
      <c r="AB130" s="14">
        <v>8.5999999999999993E-2</v>
      </c>
    </row>
    <row r="131" spans="1:28" x14ac:dyDescent="0.2">
      <c r="A131" s="14" t="s">
        <v>26</v>
      </c>
      <c r="B131" s="18">
        <v>2</v>
      </c>
      <c r="C131" s="17">
        <v>44384</v>
      </c>
      <c r="D131" s="2" t="s">
        <v>28</v>
      </c>
      <c r="E131" s="2" t="s">
        <v>32</v>
      </c>
      <c r="F131" s="1">
        <v>31</v>
      </c>
      <c r="G131" s="1" t="s">
        <v>39</v>
      </c>
      <c r="H131" s="7">
        <v>0.4</v>
      </c>
      <c r="I131" s="7">
        <v>6.37</v>
      </c>
      <c r="J131" s="3">
        <v>11.81</v>
      </c>
      <c r="K131" s="3">
        <v>3591.0819999999999</v>
      </c>
      <c r="L131" s="13">
        <v>421.32100000000003</v>
      </c>
      <c r="M131" s="7">
        <v>8.52</v>
      </c>
      <c r="N131" s="7">
        <v>501.64699999999999</v>
      </c>
      <c r="O131" s="7">
        <v>2.9449999999999998</v>
      </c>
      <c r="P131" s="7">
        <v>864.66099999999994</v>
      </c>
      <c r="Q131" s="7">
        <v>3502.43</v>
      </c>
      <c r="R131" s="7">
        <v>429.02</v>
      </c>
      <c r="S131" s="7">
        <v>486.36799999999999</v>
      </c>
      <c r="T131" s="7">
        <v>634.64400000000001</v>
      </c>
      <c r="U131" s="7">
        <v>10.005000000000001</v>
      </c>
      <c r="V131" s="7">
        <v>2.1949999999999998</v>
      </c>
      <c r="W131" s="7">
        <v>3.09</v>
      </c>
      <c r="X131" s="7">
        <v>2.6440000000000001</v>
      </c>
      <c r="Y131" s="7">
        <v>0.77400000000000002</v>
      </c>
      <c r="Z131" s="7">
        <v>1.833</v>
      </c>
      <c r="AA131" s="7">
        <v>0.124</v>
      </c>
      <c r="AB131" s="14">
        <v>0.23799999999999999</v>
      </c>
    </row>
    <row r="132" spans="1:28" x14ac:dyDescent="0.2">
      <c r="A132" s="14" t="s">
        <v>26</v>
      </c>
      <c r="B132" s="18">
        <v>2</v>
      </c>
      <c r="C132" s="17">
        <v>44384</v>
      </c>
      <c r="D132" s="2" t="s">
        <v>28</v>
      </c>
      <c r="E132" s="2" t="s">
        <v>34</v>
      </c>
      <c r="F132" s="1">
        <v>32</v>
      </c>
      <c r="G132" s="1" t="s">
        <v>39</v>
      </c>
      <c r="H132" s="7">
        <v>0.6</v>
      </c>
      <c r="I132" s="7">
        <v>6.12</v>
      </c>
      <c r="J132" s="3">
        <v>11.21</v>
      </c>
      <c r="K132" s="3">
        <v>3892.8209999999999</v>
      </c>
      <c r="L132" s="13">
        <v>309.86900000000003</v>
      </c>
      <c r="M132" s="7">
        <v>12.56</v>
      </c>
      <c r="N132" s="7">
        <v>506.64100000000002</v>
      </c>
      <c r="O132" s="7">
        <v>3.1720000000000002</v>
      </c>
      <c r="P132" s="7">
        <v>510.95400000000001</v>
      </c>
      <c r="Q132" s="7">
        <v>2851.29</v>
      </c>
      <c r="R132" s="7">
        <v>600.80999999999995</v>
      </c>
      <c r="S132" s="7">
        <v>541.09500000000003</v>
      </c>
      <c r="T132" s="7">
        <v>639.22199999999998</v>
      </c>
      <c r="U132" s="7">
        <v>12.561999999999999</v>
      </c>
      <c r="V132" s="7">
        <v>1.819</v>
      </c>
      <c r="W132" s="7">
        <v>2.9260000000000002</v>
      </c>
      <c r="X132" s="7">
        <v>2.298</v>
      </c>
      <c r="Y132" s="7">
        <v>0.96599999999999997</v>
      </c>
      <c r="Z132" s="7">
        <v>1.514</v>
      </c>
      <c r="AA132" s="7">
        <v>0.17499999999999999</v>
      </c>
      <c r="AB132" s="14">
        <v>0.112</v>
      </c>
    </row>
    <row r="133" spans="1:28" x14ac:dyDescent="0.2">
      <c r="A133" s="14" t="s">
        <v>26</v>
      </c>
      <c r="B133" s="18">
        <v>2</v>
      </c>
      <c r="C133" s="17">
        <v>44384</v>
      </c>
      <c r="D133" s="2" t="s">
        <v>32</v>
      </c>
      <c r="E133" s="2" t="s">
        <v>35</v>
      </c>
      <c r="F133" s="1">
        <v>33</v>
      </c>
      <c r="G133" s="1" t="s">
        <v>39</v>
      </c>
      <c r="H133" s="7">
        <v>0.5</v>
      </c>
      <c r="I133" s="7">
        <v>6.54</v>
      </c>
      <c r="J133" s="3">
        <v>12.39</v>
      </c>
      <c r="K133" s="3">
        <v>3864.5010000000002</v>
      </c>
      <c r="L133" s="13">
        <v>422.15699999999998</v>
      </c>
      <c r="M133" s="7">
        <v>9.15</v>
      </c>
      <c r="N133" s="7">
        <v>486.26100000000002</v>
      </c>
      <c r="O133" s="7">
        <v>3.581</v>
      </c>
      <c r="P133" s="7">
        <v>956.45899999999995</v>
      </c>
      <c r="Q133" s="7">
        <v>2936.17</v>
      </c>
      <c r="R133" s="7">
        <v>1355.16</v>
      </c>
      <c r="S133" s="7">
        <v>491.19299999999998</v>
      </c>
      <c r="T133" s="7">
        <v>434.351</v>
      </c>
      <c r="U133" s="7">
        <v>14.292999999999999</v>
      </c>
      <c r="V133" s="7">
        <v>2.1880000000000002</v>
      </c>
      <c r="W133" s="7">
        <v>2.83</v>
      </c>
      <c r="X133" s="7">
        <v>2.2949999999999999</v>
      </c>
      <c r="Y133" s="7">
        <v>1.762</v>
      </c>
      <c r="Z133" s="7">
        <v>1.61</v>
      </c>
      <c r="AA133" s="7">
        <v>0.15</v>
      </c>
      <c r="AB133" s="14">
        <v>0.155</v>
      </c>
    </row>
    <row r="134" spans="1:28" x14ac:dyDescent="0.2">
      <c r="A134" s="14" t="s">
        <v>26</v>
      </c>
      <c r="B134" s="18">
        <v>2</v>
      </c>
      <c r="C134" s="17">
        <v>44384</v>
      </c>
      <c r="D134" s="2" t="s">
        <v>32</v>
      </c>
      <c r="E134" s="2" t="s">
        <v>34</v>
      </c>
      <c r="F134" s="1">
        <v>34</v>
      </c>
      <c r="G134" s="1" t="s">
        <v>39</v>
      </c>
      <c r="H134" s="7">
        <v>0.4</v>
      </c>
      <c r="I134" s="7">
        <v>6.47</v>
      </c>
      <c r="J134" s="3">
        <v>14.13</v>
      </c>
      <c r="K134" s="3">
        <v>3771.4929999999999</v>
      </c>
      <c r="L134" s="13">
        <v>270.50400000000002</v>
      </c>
      <c r="M134" s="7">
        <v>13.94</v>
      </c>
      <c r="N134" s="7">
        <v>478.714</v>
      </c>
      <c r="O134" s="7">
        <v>5.6219999999999999</v>
      </c>
      <c r="P134" s="7">
        <v>1437.8309999999999</v>
      </c>
      <c r="Q134" s="7">
        <v>3032.96</v>
      </c>
      <c r="R134" s="7">
        <v>1635.9</v>
      </c>
      <c r="S134" s="7">
        <v>495.4</v>
      </c>
      <c r="T134" s="7">
        <v>531.46199999999999</v>
      </c>
      <c r="U134" s="7">
        <v>16.143000000000001</v>
      </c>
      <c r="V134" s="7">
        <v>1.55</v>
      </c>
      <c r="W134" s="7">
        <v>2.3010000000000002</v>
      </c>
      <c r="X134" s="7">
        <v>1.929</v>
      </c>
      <c r="Y134" s="7">
        <v>1.359</v>
      </c>
      <c r="Z134" s="7">
        <v>1.663</v>
      </c>
      <c r="AA134" s="7">
        <v>0.187</v>
      </c>
      <c r="AB134" s="14">
        <v>9.6000000000000002E-2</v>
      </c>
    </row>
    <row r="135" spans="1:28" x14ac:dyDescent="0.2">
      <c r="A135" s="14" t="s">
        <v>26</v>
      </c>
      <c r="B135" s="18">
        <v>2</v>
      </c>
      <c r="C135" s="17">
        <v>44384</v>
      </c>
      <c r="D135" s="2" t="s">
        <v>32</v>
      </c>
      <c r="E135" s="2" t="s">
        <v>32</v>
      </c>
      <c r="F135" s="1">
        <v>35</v>
      </c>
      <c r="G135" s="1" t="s">
        <v>39</v>
      </c>
      <c r="H135" s="7">
        <v>0.4</v>
      </c>
      <c r="I135" s="7">
        <v>6.63</v>
      </c>
      <c r="J135" s="3">
        <v>12.6</v>
      </c>
      <c r="K135" s="3">
        <v>3758.0239999999999</v>
      </c>
      <c r="L135" s="13">
        <v>306.86599999999999</v>
      </c>
      <c r="M135" s="7">
        <v>12.25</v>
      </c>
      <c r="N135" s="7">
        <v>453.47699999999998</v>
      </c>
      <c r="O135" s="7">
        <v>3.7949999999999999</v>
      </c>
      <c r="P135" s="7">
        <v>956.22699999999998</v>
      </c>
      <c r="Q135" s="7">
        <v>2983.88</v>
      </c>
      <c r="R135" s="7">
        <v>1354.95</v>
      </c>
      <c r="S135" s="7">
        <v>490.09199999999998</v>
      </c>
      <c r="T135" s="7">
        <v>487.91899999999998</v>
      </c>
      <c r="U135" s="7">
        <v>15.157</v>
      </c>
      <c r="V135" s="7">
        <v>1.5580000000000001</v>
      </c>
      <c r="W135" s="7">
        <v>2.4729999999999999</v>
      </c>
      <c r="X135" s="7">
        <v>2.1219999999999999</v>
      </c>
      <c r="Y135" s="7">
        <v>1.536</v>
      </c>
      <c r="Z135" s="7">
        <v>1.591</v>
      </c>
      <c r="AA135" s="7">
        <v>0.18099999999999999</v>
      </c>
      <c r="AB135" s="14">
        <v>8.6999999999999994E-2</v>
      </c>
    </row>
    <row r="136" spans="1:28" x14ac:dyDescent="0.2">
      <c r="A136" s="14" t="s">
        <v>26</v>
      </c>
      <c r="B136" s="18">
        <v>2</v>
      </c>
      <c r="C136" s="17">
        <v>44384</v>
      </c>
      <c r="D136" s="2" t="s">
        <v>32</v>
      </c>
      <c r="E136" s="2" t="s">
        <v>1</v>
      </c>
      <c r="F136" s="1">
        <v>36</v>
      </c>
      <c r="G136" s="1" t="s">
        <v>39</v>
      </c>
      <c r="H136" s="7">
        <v>0.4</v>
      </c>
      <c r="I136" s="7">
        <v>6.48</v>
      </c>
      <c r="J136" s="3">
        <v>13.66</v>
      </c>
      <c r="K136" s="3">
        <v>3941.1469999999999</v>
      </c>
      <c r="L136" s="13">
        <v>374.46600000000001</v>
      </c>
      <c r="M136" s="7">
        <v>10.52</v>
      </c>
      <c r="N136" s="7">
        <v>478.47</v>
      </c>
      <c r="O136" s="7">
        <v>6.0510000000000002</v>
      </c>
      <c r="P136" s="7">
        <v>1057.9280000000001</v>
      </c>
      <c r="Q136" s="7">
        <v>2863.22</v>
      </c>
      <c r="R136" s="7">
        <v>1684.73</v>
      </c>
      <c r="S136" s="7">
        <v>508.24700000000001</v>
      </c>
      <c r="T136" s="7">
        <v>508.48899999999998</v>
      </c>
      <c r="U136" s="7">
        <v>14.935</v>
      </c>
      <c r="V136" s="7">
        <v>1.5760000000000001</v>
      </c>
      <c r="W136" s="7">
        <v>2.319</v>
      </c>
      <c r="X136" s="7">
        <v>1.9370000000000001</v>
      </c>
      <c r="Y136" s="7">
        <v>1.45</v>
      </c>
      <c r="Z136" s="7">
        <v>1.425</v>
      </c>
      <c r="AA136" s="7">
        <v>0.14699999999999999</v>
      </c>
      <c r="AB136" s="14">
        <v>0.105</v>
      </c>
    </row>
    <row r="137" spans="1:28" x14ac:dyDescent="0.2">
      <c r="A137" s="14" t="s">
        <v>26</v>
      </c>
      <c r="B137" s="18">
        <v>2</v>
      </c>
      <c r="C137" s="17">
        <v>44384</v>
      </c>
      <c r="D137" s="2" t="s">
        <v>33</v>
      </c>
      <c r="E137" s="2" t="s">
        <v>34</v>
      </c>
      <c r="F137" s="1">
        <v>37</v>
      </c>
      <c r="G137" s="1" t="s">
        <v>40</v>
      </c>
      <c r="H137" s="7">
        <v>0.4</v>
      </c>
      <c r="I137" s="7">
        <v>6.05</v>
      </c>
      <c r="J137" s="3">
        <v>14.1</v>
      </c>
      <c r="K137" s="3">
        <v>4437.5879999999997</v>
      </c>
      <c r="L137" s="13">
        <v>290.76499999999999</v>
      </c>
      <c r="M137" s="7">
        <v>15.26</v>
      </c>
      <c r="N137" s="7">
        <v>631.93399999999997</v>
      </c>
      <c r="O137" s="7">
        <v>3.516</v>
      </c>
      <c r="P137" s="7">
        <v>1060.3109999999999</v>
      </c>
      <c r="Q137" s="7">
        <v>3007.17</v>
      </c>
      <c r="R137" s="7">
        <v>1823.69</v>
      </c>
      <c r="S137" s="7">
        <v>455.08199999999999</v>
      </c>
      <c r="T137" s="7">
        <v>712.01099999999997</v>
      </c>
      <c r="U137" s="7">
        <v>24.873999999999999</v>
      </c>
      <c r="V137" s="7">
        <v>2.113</v>
      </c>
      <c r="W137" s="7">
        <v>2.8769999999999998</v>
      </c>
      <c r="X137" s="7">
        <v>1.9330000000000001</v>
      </c>
      <c r="Y137" s="7">
        <v>1.1779999999999999</v>
      </c>
      <c r="Z137" s="7">
        <v>1.57</v>
      </c>
      <c r="AA137" s="7">
        <v>0.58599999999999997</v>
      </c>
      <c r="AB137" s="14">
        <v>0.245</v>
      </c>
    </row>
    <row r="138" spans="1:28" x14ac:dyDescent="0.2">
      <c r="A138" s="14" t="s">
        <v>26</v>
      </c>
      <c r="B138" s="18">
        <v>2</v>
      </c>
      <c r="C138" s="17">
        <v>44384</v>
      </c>
      <c r="D138" s="2" t="s">
        <v>33</v>
      </c>
      <c r="E138" s="2" t="s">
        <v>35</v>
      </c>
      <c r="F138" s="1">
        <v>38</v>
      </c>
      <c r="G138" s="1" t="s">
        <v>40</v>
      </c>
      <c r="H138" s="7">
        <v>0.4</v>
      </c>
      <c r="I138" s="7">
        <v>6.11</v>
      </c>
      <c r="J138" s="3">
        <v>15.46</v>
      </c>
      <c r="K138" s="3">
        <v>4165.6210000000001</v>
      </c>
      <c r="L138" s="13">
        <v>312.39</v>
      </c>
      <c r="M138" s="7">
        <v>13.33</v>
      </c>
      <c r="N138" s="7">
        <v>580.34299999999996</v>
      </c>
      <c r="O138" s="7">
        <v>2.2280000000000002</v>
      </c>
      <c r="P138" s="7">
        <v>1386.201</v>
      </c>
      <c r="Q138" s="7">
        <v>3458.17</v>
      </c>
      <c r="R138" s="7">
        <v>1582.92</v>
      </c>
      <c r="S138" s="7">
        <v>439.17500000000001</v>
      </c>
      <c r="T138" s="7">
        <v>604.976</v>
      </c>
      <c r="U138" s="7">
        <v>18.137</v>
      </c>
      <c r="V138" s="7">
        <v>2.0299999999999998</v>
      </c>
      <c r="W138" s="7">
        <v>3.2090000000000001</v>
      </c>
      <c r="X138" s="7">
        <v>1.905</v>
      </c>
      <c r="Y138" s="7">
        <v>0.88100000000000001</v>
      </c>
      <c r="Z138" s="7">
        <v>1.4530000000000001</v>
      </c>
      <c r="AA138" s="7">
        <v>0.34699999999999998</v>
      </c>
      <c r="AB138" s="14">
        <v>0.19700000000000001</v>
      </c>
    </row>
    <row r="139" spans="1:28" x14ac:dyDescent="0.2">
      <c r="A139" s="14" t="s">
        <v>26</v>
      </c>
      <c r="B139" s="18">
        <v>2</v>
      </c>
      <c r="C139" s="17">
        <v>44384</v>
      </c>
      <c r="D139" s="2" t="s">
        <v>33</v>
      </c>
      <c r="E139" s="2" t="s">
        <v>32</v>
      </c>
      <c r="F139" s="1">
        <v>39</v>
      </c>
      <c r="G139" s="1" t="s">
        <v>40</v>
      </c>
      <c r="H139" s="7">
        <v>0.4</v>
      </c>
      <c r="I139" s="7">
        <v>6.03</v>
      </c>
      <c r="J139" s="3">
        <v>13.53</v>
      </c>
      <c r="K139" s="3">
        <v>3839.4290000000001</v>
      </c>
      <c r="L139" s="13">
        <v>310.26100000000002</v>
      </c>
      <c r="M139" s="7">
        <v>12.37</v>
      </c>
      <c r="N139" s="7">
        <v>510.46300000000002</v>
      </c>
      <c r="O139" s="7">
        <v>1.508</v>
      </c>
      <c r="P139" s="7">
        <v>853.72699999999998</v>
      </c>
      <c r="Q139" s="7">
        <v>2902</v>
      </c>
      <c r="R139" s="7">
        <v>1698.84</v>
      </c>
      <c r="S139" s="7">
        <v>410.84500000000003</v>
      </c>
      <c r="T139" s="7">
        <v>550.98800000000006</v>
      </c>
      <c r="U139" s="7">
        <v>19.061</v>
      </c>
      <c r="V139" s="7">
        <v>1.6459999999999999</v>
      </c>
      <c r="W139" s="7">
        <v>2.645</v>
      </c>
      <c r="X139" s="7">
        <v>1.6830000000000001</v>
      </c>
      <c r="Y139" s="7">
        <v>0.85899999999999999</v>
      </c>
      <c r="Z139" s="7">
        <v>1.357</v>
      </c>
      <c r="AA139" s="7">
        <v>0.25800000000000001</v>
      </c>
      <c r="AB139" s="14">
        <v>8.5999999999999993E-2</v>
      </c>
    </row>
    <row r="140" spans="1:28" x14ac:dyDescent="0.2">
      <c r="A140" s="14" t="s">
        <v>26</v>
      </c>
      <c r="B140" s="18">
        <v>2</v>
      </c>
      <c r="C140" s="17">
        <v>44384</v>
      </c>
      <c r="D140" s="2" t="s">
        <v>33</v>
      </c>
      <c r="E140" s="2" t="s">
        <v>1</v>
      </c>
      <c r="F140" s="1">
        <v>40</v>
      </c>
      <c r="G140" s="1" t="s">
        <v>40</v>
      </c>
      <c r="H140" s="7">
        <v>0.4</v>
      </c>
      <c r="I140" s="7">
        <v>5.92</v>
      </c>
      <c r="J140" s="3">
        <v>13.7</v>
      </c>
      <c r="K140" s="3">
        <v>4128.7730000000001</v>
      </c>
      <c r="L140" s="13">
        <v>393.202</v>
      </c>
      <c r="M140" s="7">
        <v>10.5</v>
      </c>
      <c r="N140" s="7">
        <v>539.18200000000002</v>
      </c>
      <c r="O140" s="7">
        <v>1.595</v>
      </c>
      <c r="P140" s="7">
        <v>604.16800000000001</v>
      </c>
      <c r="Q140" s="7">
        <v>2227.15</v>
      </c>
      <c r="R140" s="7">
        <v>2203.9699999999998</v>
      </c>
      <c r="S140" s="7">
        <v>535.63300000000004</v>
      </c>
      <c r="T140" s="7">
        <v>546.96799999999996</v>
      </c>
      <c r="U140" s="7">
        <v>21.370999999999999</v>
      </c>
      <c r="V140" s="7">
        <v>1.5129999999999999</v>
      </c>
      <c r="W140" s="7">
        <v>2.2389999999999999</v>
      </c>
      <c r="X140" s="7">
        <v>1.321</v>
      </c>
      <c r="Y140" s="7">
        <v>0.94699999999999995</v>
      </c>
      <c r="Z140" s="7">
        <v>1.28</v>
      </c>
      <c r="AA140" s="7">
        <v>0.22600000000000001</v>
      </c>
      <c r="AB140" s="14">
        <v>0.17100000000000001</v>
      </c>
    </row>
    <row r="141" spans="1:28" x14ac:dyDescent="0.2">
      <c r="A141" s="14" t="s">
        <v>26</v>
      </c>
      <c r="B141" s="18">
        <v>2</v>
      </c>
      <c r="C141" s="17">
        <v>44384</v>
      </c>
      <c r="D141" s="2" t="s">
        <v>32</v>
      </c>
      <c r="E141" s="2" t="s">
        <v>1</v>
      </c>
      <c r="F141" s="1">
        <v>41</v>
      </c>
      <c r="G141" s="1" t="s">
        <v>40</v>
      </c>
      <c r="H141" s="7">
        <v>0.5</v>
      </c>
      <c r="I141" s="7">
        <v>5.93</v>
      </c>
      <c r="J141" s="3">
        <v>14.28</v>
      </c>
      <c r="K141" s="3">
        <v>4179.0039999999999</v>
      </c>
      <c r="L141" s="13">
        <v>355.173</v>
      </c>
      <c r="M141" s="7">
        <v>11.77</v>
      </c>
      <c r="N141" s="7">
        <v>537.21900000000005</v>
      </c>
      <c r="O141" s="7">
        <v>1.4330000000000001</v>
      </c>
      <c r="P141" s="7">
        <v>794.38300000000004</v>
      </c>
      <c r="Q141" s="7">
        <v>2825.4</v>
      </c>
      <c r="R141" s="7">
        <v>1965.01</v>
      </c>
      <c r="S141" s="7">
        <v>629.34299999999996</v>
      </c>
      <c r="T141" s="7">
        <v>582.90099999999995</v>
      </c>
      <c r="U141" s="7">
        <v>19.565000000000001</v>
      </c>
      <c r="V141" s="7">
        <v>1.4950000000000001</v>
      </c>
      <c r="W141" s="7">
        <v>2.5939999999999999</v>
      </c>
      <c r="X141" s="7">
        <v>1.5189999999999999</v>
      </c>
      <c r="Y141" s="7">
        <v>0.95</v>
      </c>
      <c r="Z141" s="7">
        <v>1.611</v>
      </c>
      <c r="AA141" s="7">
        <v>0.13</v>
      </c>
      <c r="AB141" s="14">
        <v>6.4000000000000001E-2</v>
      </c>
    </row>
    <row r="142" spans="1:28" x14ac:dyDescent="0.2">
      <c r="A142" s="14" t="s">
        <v>26</v>
      </c>
      <c r="B142" s="18">
        <v>2</v>
      </c>
      <c r="C142" s="17">
        <v>44384</v>
      </c>
      <c r="D142" s="2" t="s">
        <v>32</v>
      </c>
      <c r="E142" s="2" t="s">
        <v>32</v>
      </c>
      <c r="F142" s="1">
        <v>42</v>
      </c>
      <c r="G142" s="1" t="s">
        <v>40</v>
      </c>
      <c r="H142" s="7">
        <v>0.4</v>
      </c>
      <c r="I142" s="7">
        <v>5.92</v>
      </c>
      <c r="J142" s="3">
        <v>11.76</v>
      </c>
      <c r="K142" s="3">
        <v>3871.0590000000002</v>
      </c>
      <c r="L142" s="13">
        <v>324.12900000000002</v>
      </c>
      <c r="M142" s="7">
        <v>11.94</v>
      </c>
      <c r="N142" s="7">
        <v>507.846</v>
      </c>
      <c r="O142" s="7">
        <v>1.7649999999999999</v>
      </c>
      <c r="P142" s="7">
        <v>414.04300000000001</v>
      </c>
      <c r="Q142" s="7">
        <v>2532.9499999999998</v>
      </c>
      <c r="R142" s="7">
        <v>1321.94</v>
      </c>
      <c r="S142" s="7">
        <v>531.30600000000004</v>
      </c>
      <c r="T142" s="7">
        <v>631.73900000000003</v>
      </c>
      <c r="U142" s="7">
        <v>15.712</v>
      </c>
      <c r="V142" s="7">
        <v>1.3160000000000001</v>
      </c>
      <c r="W142" s="7">
        <v>2.706</v>
      </c>
      <c r="X142" s="7">
        <v>2.004</v>
      </c>
      <c r="Y142" s="7">
        <v>0.76800000000000002</v>
      </c>
      <c r="Z142" s="7">
        <v>1.9630000000000001</v>
      </c>
      <c r="AA142" s="7">
        <v>0.152</v>
      </c>
      <c r="AB142" s="14">
        <v>7.6999999999999999E-2</v>
      </c>
    </row>
    <row r="143" spans="1:28" x14ac:dyDescent="0.2">
      <c r="A143" s="14" t="s">
        <v>26</v>
      </c>
      <c r="B143" s="18">
        <v>2</v>
      </c>
      <c r="C143" s="17">
        <v>44384</v>
      </c>
      <c r="D143" s="2" t="s">
        <v>32</v>
      </c>
      <c r="E143" s="2" t="s">
        <v>35</v>
      </c>
      <c r="F143" s="1">
        <v>43</v>
      </c>
      <c r="G143" s="1" t="s">
        <v>40</v>
      </c>
      <c r="H143" s="7">
        <v>0.4</v>
      </c>
      <c r="I143" s="7">
        <v>6</v>
      </c>
      <c r="J143" s="3">
        <v>13.92</v>
      </c>
      <c r="K143" s="3">
        <v>4213.357</v>
      </c>
      <c r="L143" s="13">
        <v>387.25599999999997</v>
      </c>
      <c r="M143" s="7">
        <v>10.88</v>
      </c>
      <c r="N143" s="7">
        <v>553.81700000000001</v>
      </c>
      <c r="O143" s="7">
        <v>1.5089999999999999</v>
      </c>
      <c r="P143" s="7">
        <v>767.41600000000005</v>
      </c>
      <c r="Q143" s="7">
        <v>2746.61</v>
      </c>
      <c r="R143" s="7">
        <v>1715.74</v>
      </c>
      <c r="S143" s="7">
        <v>609.58500000000004</v>
      </c>
      <c r="T143" s="7">
        <v>595.06399999999996</v>
      </c>
      <c r="U143" s="7">
        <v>21.49</v>
      </c>
      <c r="V143" s="7">
        <v>1.681</v>
      </c>
      <c r="W143" s="7">
        <v>2.673</v>
      </c>
      <c r="X143" s="7">
        <v>1.4590000000000001</v>
      </c>
      <c r="Y143" s="7">
        <v>1.1040000000000001</v>
      </c>
      <c r="Z143" s="7">
        <v>1.569</v>
      </c>
      <c r="AA143" s="7">
        <v>0.25900000000000001</v>
      </c>
      <c r="AB143" s="14">
        <v>0.10299999999999999</v>
      </c>
    </row>
    <row r="144" spans="1:28" x14ac:dyDescent="0.2">
      <c r="A144" s="14" t="s">
        <v>26</v>
      </c>
      <c r="B144" s="18">
        <v>2</v>
      </c>
      <c r="C144" s="17">
        <v>44384</v>
      </c>
      <c r="D144" s="2" t="s">
        <v>32</v>
      </c>
      <c r="E144" s="2" t="s">
        <v>34</v>
      </c>
      <c r="F144" s="1">
        <v>44</v>
      </c>
      <c r="G144" s="1" t="s">
        <v>40</v>
      </c>
      <c r="H144" s="7">
        <v>0.4</v>
      </c>
      <c r="I144" s="7">
        <v>5.96</v>
      </c>
      <c r="J144" s="3">
        <v>12.7</v>
      </c>
      <c r="K144" s="3">
        <v>4114.223</v>
      </c>
      <c r="L144" s="13">
        <v>239.679</v>
      </c>
      <c r="M144" s="7">
        <v>17.170000000000002</v>
      </c>
      <c r="N144" s="7">
        <v>492.44400000000002</v>
      </c>
      <c r="O144" s="7">
        <v>1.42</v>
      </c>
      <c r="P144" s="7">
        <v>546.30499999999995</v>
      </c>
      <c r="Q144" s="7">
        <v>2750.55</v>
      </c>
      <c r="R144" s="7">
        <v>1420.96</v>
      </c>
      <c r="S144" s="7">
        <v>559.45699999999999</v>
      </c>
      <c r="T144" s="7">
        <v>637.01499999999999</v>
      </c>
      <c r="U144" s="7">
        <v>15.504</v>
      </c>
      <c r="V144" s="7">
        <v>1.5669999999999999</v>
      </c>
      <c r="W144" s="7">
        <v>2.637</v>
      </c>
      <c r="X144" s="7">
        <v>1.802</v>
      </c>
      <c r="Y144" s="7">
        <v>0.78500000000000003</v>
      </c>
      <c r="Z144" s="7">
        <v>1.5289999999999999</v>
      </c>
      <c r="AA144" s="7">
        <v>0.22600000000000001</v>
      </c>
      <c r="AB144" s="14">
        <v>0.13800000000000001</v>
      </c>
    </row>
    <row r="145" spans="1:28" x14ac:dyDescent="0.2">
      <c r="A145" s="14" t="s">
        <v>26</v>
      </c>
      <c r="B145" s="18">
        <v>2</v>
      </c>
      <c r="C145" s="17">
        <v>44384</v>
      </c>
      <c r="D145" s="2" t="s">
        <v>28</v>
      </c>
      <c r="E145" s="2" t="s">
        <v>32</v>
      </c>
      <c r="F145" s="1">
        <v>45</v>
      </c>
      <c r="G145" s="1" t="s">
        <v>40</v>
      </c>
      <c r="H145" s="7">
        <v>0.3</v>
      </c>
      <c r="I145" s="7">
        <v>6.07</v>
      </c>
      <c r="J145" s="3">
        <v>11.28</v>
      </c>
      <c r="K145" s="3">
        <v>4276.0450000000001</v>
      </c>
      <c r="L145" s="13">
        <v>439.36099999999999</v>
      </c>
      <c r="M145" s="7">
        <v>9.73</v>
      </c>
      <c r="N145" s="7">
        <v>615.85699999999997</v>
      </c>
      <c r="O145" s="7">
        <v>1.494</v>
      </c>
      <c r="P145" s="7">
        <v>464.28199999999998</v>
      </c>
      <c r="Q145" s="7">
        <v>3135.69</v>
      </c>
      <c r="R145" s="7">
        <v>471.01</v>
      </c>
      <c r="S145" s="7">
        <v>572.58399999999995</v>
      </c>
      <c r="T145" s="7">
        <v>857.53</v>
      </c>
      <c r="U145" s="7">
        <v>13.343999999999999</v>
      </c>
      <c r="V145" s="7">
        <v>1.8919999999999999</v>
      </c>
      <c r="W145" s="7">
        <v>3.7690000000000001</v>
      </c>
      <c r="X145" s="7">
        <v>3.0190000000000001</v>
      </c>
      <c r="Y145" s="7">
        <v>0.56399999999999995</v>
      </c>
      <c r="Z145" s="7">
        <v>1.4259999999999999</v>
      </c>
      <c r="AA145" s="7">
        <v>0.107</v>
      </c>
      <c r="AB145" s="14">
        <v>0.253</v>
      </c>
    </row>
    <row r="146" spans="1:28" x14ac:dyDescent="0.2">
      <c r="A146" s="14" t="s">
        <v>26</v>
      </c>
      <c r="B146" s="18">
        <v>2</v>
      </c>
      <c r="C146" s="17">
        <v>44384</v>
      </c>
      <c r="D146" s="2" t="s">
        <v>28</v>
      </c>
      <c r="E146" s="2" t="s">
        <v>35</v>
      </c>
      <c r="F146" s="1">
        <v>46</v>
      </c>
      <c r="G146" s="1" t="s">
        <v>40</v>
      </c>
      <c r="H146" s="7">
        <v>0.4</v>
      </c>
      <c r="I146" s="7">
        <v>6.06</v>
      </c>
      <c r="J146" s="3">
        <v>10.85</v>
      </c>
      <c r="K146" s="3">
        <v>3659.2150000000001</v>
      </c>
      <c r="L146" s="13">
        <v>539.55999999999995</v>
      </c>
      <c r="M146" s="7">
        <v>6.78</v>
      </c>
      <c r="N146" s="7">
        <v>573.10400000000004</v>
      </c>
      <c r="O146" s="7">
        <v>1.48</v>
      </c>
      <c r="P146" s="7">
        <v>494.74</v>
      </c>
      <c r="Q146" s="7">
        <v>2933.05</v>
      </c>
      <c r="R146" s="7">
        <v>485.47</v>
      </c>
      <c r="S146" s="7">
        <v>451.30900000000003</v>
      </c>
      <c r="T146" s="7">
        <v>658.40599999999995</v>
      </c>
      <c r="U146" s="7">
        <v>14.488</v>
      </c>
      <c r="V146" s="7">
        <v>1.17</v>
      </c>
      <c r="W146" s="7">
        <v>3.8029999999999999</v>
      </c>
      <c r="X146" s="7">
        <v>2.335</v>
      </c>
      <c r="Y146" s="7">
        <v>0.71399999999999997</v>
      </c>
      <c r="Z146" s="7">
        <v>1.839</v>
      </c>
      <c r="AA146" s="7">
        <v>8.7999999999999995E-2</v>
      </c>
      <c r="AB146" s="14">
        <v>0.1</v>
      </c>
    </row>
    <row r="147" spans="1:28" x14ac:dyDescent="0.2">
      <c r="A147" s="14" t="s">
        <v>26</v>
      </c>
      <c r="B147" s="18">
        <v>2</v>
      </c>
      <c r="C147" s="17">
        <v>44384</v>
      </c>
      <c r="D147" s="2" t="s">
        <v>28</v>
      </c>
      <c r="E147" s="2" t="s">
        <v>34</v>
      </c>
      <c r="F147" s="1">
        <v>47</v>
      </c>
      <c r="G147" s="1" t="s">
        <v>40</v>
      </c>
      <c r="H147" s="7">
        <v>0.4</v>
      </c>
      <c r="I147" s="7">
        <v>6.06</v>
      </c>
      <c r="J147" s="3">
        <v>12.66</v>
      </c>
      <c r="K147" s="3">
        <v>4114.4769999999999</v>
      </c>
      <c r="L147" s="13">
        <v>464.80399999999997</v>
      </c>
      <c r="M147" s="7">
        <v>8.85</v>
      </c>
      <c r="N147" s="7">
        <v>593.76900000000001</v>
      </c>
      <c r="O147" s="7">
        <v>3.585</v>
      </c>
      <c r="P147" s="7">
        <v>637.87099999999998</v>
      </c>
      <c r="Q147" s="7">
        <v>2847.55</v>
      </c>
      <c r="R147" s="7">
        <v>1041.22</v>
      </c>
      <c r="S147" s="7">
        <v>547.66399999999999</v>
      </c>
      <c r="T147" s="7">
        <v>680.16099999999994</v>
      </c>
      <c r="U147" s="7">
        <v>18.64</v>
      </c>
      <c r="V147" s="7">
        <v>1.9019999999999999</v>
      </c>
      <c r="W147" s="7">
        <v>3.8359999999999999</v>
      </c>
      <c r="X147" s="7">
        <v>1.996</v>
      </c>
      <c r="Y147" s="7">
        <v>1.073</v>
      </c>
      <c r="Z147" s="7">
        <v>1.74</v>
      </c>
      <c r="AA147" s="7">
        <v>0.315</v>
      </c>
      <c r="AB147" s="14">
        <v>0.24399999999999999</v>
      </c>
    </row>
    <row r="148" spans="1:28" x14ac:dyDescent="0.2">
      <c r="A148" s="14" t="s">
        <v>26</v>
      </c>
      <c r="B148" s="18">
        <v>2</v>
      </c>
      <c r="C148" s="17">
        <v>44384</v>
      </c>
      <c r="D148" s="2" t="s">
        <v>28</v>
      </c>
      <c r="E148" s="2" t="s">
        <v>1</v>
      </c>
      <c r="F148" s="1">
        <v>48</v>
      </c>
      <c r="G148" s="1" t="s">
        <v>40</v>
      </c>
      <c r="H148" s="7">
        <v>0.5</v>
      </c>
      <c r="I148" s="7">
        <v>5.93</v>
      </c>
      <c r="J148" s="3">
        <v>11.7</v>
      </c>
      <c r="K148" s="3">
        <v>4076.2080000000001</v>
      </c>
      <c r="L148" s="13">
        <v>556.697</v>
      </c>
      <c r="M148" s="7">
        <v>7.32</v>
      </c>
      <c r="N148" s="7">
        <v>526.17999999999995</v>
      </c>
      <c r="O148" s="7">
        <v>1.1719999999999999</v>
      </c>
      <c r="P148" s="7">
        <v>222.12799999999999</v>
      </c>
      <c r="Q148" s="7">
        <v>2188.29</v>
      </c>
      <c r="R148" s="7">
        <v>1410.04</v>
      </c>
      <c r="S148" s="7">
        <v>536.34699999999998</v>
      </c>
      <c r="T148" s="7">
        <v>565.74900000000002</v>
      </c>
      <c r="U148" s="7">
        <v>19.681999999999999</v>
      </c>
      <c r="V148" s="7">
        <v>1.32</v>
      </c>
      <c r="W148" s="7">
        <v>3.7570000000000001</v>
      </c>
      <c r="X148" s="7">
        <v>1.355</v>
      </c>
      <c r="Y148" s="7">
        <v>0.97799999999999998</v>
      </c>
      <c r="Z148" s="7">
        <v>1.3660000000000001</v>
      </c>
      <c r="AA148" s="7">
        <v>0.129</v>
      </c>
      <c r="AB148" s="14">
        <v>0.10199999999999999</v>
      </c>
    </row>
    <row r="149" spans="1:28" x14ac:dyDescent="0.2">
      <c r="A149" s="14" t="s">
        <v>26</v>
      </c>
      <c r="B149" s="18">
        <v>2</v>
      </c>
      <c r="C149" s="17">
        <v>44384</v>
      </c>
      <c r="D149" s="15" t="s">
        <v>14</v>
      </c>
      <c r="E149" s="2" t="s">
        <v>32</v>
      </c>
      <c r="F149" s="1">
        <v>49</v>
      </c>
      <c r="G149" s="1" t="s">
        <v>37</v>
      </c>
      <c r="H149" s="7">
        <v>0.3</v>
      </c>
      <c r="I149" s="7">
        <v>6.2</v>
      </c>
      <c r="J149" s="3">
        <v>10.17</v>
      </c>
      <c r="K149" s="3">
        <v>3374.0309999999999</v>
      </c>
      <c r="L149" s="13">
        <v>329.95</v>
      </c>
      <c r="M149" s="7">
        <v>10.23</v>
      </c>
      <c r="N149" s="7">
        <v>492.89600000000002</v>
      </c>
      <c r="O149" s="7">
        <v>0.29099999999999998</v>
      </c>
      <c r="P149" s="7">
        <v>470.05200000000002</v>
      </c>
      <c r="Q149" s="7">
        <v>2249.91</v>
      </c>
      <c r="R149" s="7">
        <v>888.75</v>
      </c>
      <c r="S149" s="7">
        <v>419.35300000000001</v>
      </c>
      <c r="T149" s="7">
        <v>714.75199999999995</v>
      </c>
      <c r="U149" s="7">
        <v>14.803000000000001</v>
      </c>
      <c r="V149" s="7">
        <v>1.1759999999999999</v>
      </c>
      <c r="W149" s="7">
        <v>3.1059999999999999</v>
      </c>
      <c r="X149" s="7">
        <v>2.1589999999999998</v>
      </c>
      <c r="Y149" s="7">
        <v>0.61599999999999999</v>
      </c>
      <c r="Z149" s="7">
        <v>1.39</v>
      </c>
      <c r="AA149" s="7">
        <v>0.14199999999999999</v>
      </c>
      <c r="AB149" s="10">
        <v>4.2999999999999997E-2</v>
      </c>
    </row>
    <row r="150" spans="1:28" x14ac:dyDescent="0.2">
      <c r="A150" s="14" t="s">
        <v>26</v>
      </c>
      <c r="B150" s="18">
        <v>2</v>
      </c>
      <c r="C150" s="17">
        <v>44384</v>
      </c>
      <c r="D150" s="15" t="s">
        <v>14</v>
      </c>
      <c r="E150" s="2" t="s">
        <v>32</v>
      </c>
      <c r="F150" s="1">
        <v>50</v>
      </c>
      <c r="G150" s="1" t="s">
        <v>38</v>
      </c>
      <c r="H150" s="7">
        <v>0.4</v>
      </c>
      <c r="I150" s="7">
        <v>5.99</v>
      </c>
      <c r="J150" s="3">
        <v>11.28</v>
      </c>
      <c r="K150" s="3">
        <v>4381.1760000000004</v>
      </c>
      <c r="L150" s="13">
        <v>373.54899999999998</v>
      </c>
      <c r="M150" s="7">
        <v>11.73</v>
      </c>
      <c r="N150" s="7">
        <v>550.08900000000006</v>
      </c>
      <c r="O150" s="7">
        <v>0.45300000000000001</v>
      </c>
      <c r="P150" s="7">
        <v>214.465</v>
      </c>
      <c r="Q150" s="7">
        <v>2178.17</v>
      </c>
      <c r="R150" s="7">
        <v>1544.29</v>
      </c>
      <c r="S150" s="7">
        <v>370.49200000000002</v>
      </c>
      <c r="T150" s="7">
        <v>598.95699999999999</v>
      </c>
      <c r="U150" s="7">
        <v>17.224</v>
      </c>
      <c r="V150" s="7">
        <v>1.276</v>
      </c>
      <c r="W150" s="7">
        <v>3.294</v>
      </c>
      <c r="X150" s="7">
        <v>1.6279999999999999</v>
      </c>
      <c r="Y150" s="7">
        <v>0.627</v>
      </c>
      <c r="Z150" s="7">
        <v>1.0389999999999999</v>
      </c>
      <c r="AA150" s="7">
        <v>0.221</v>
      </c>
      <c r="AB150" s="10">
        <v>0.115</v>
      </c>
    </row>
    <row r="151" spans="1:28" x14ac:dyDescent="0.2">
      <c r="A151" s="14" t="s">
        <v>26</v>
      </c>
      <c r="B151" s="18">
        <v>2</v>
      </c>
      <c r="C151" s="17">
        <v>44384</v>
      </c>
      <c r="D151" s="15" t="s">
        <v>14</v>
      </c>
      <c r="E151" s="2" t="s">
        <v>32</v>
      </c>
      <c r="F151" s="1">
        <v>51</v>
      </c>
      <c r="G151" s="1" t="s">
        <v>40</v>
      </c>
      <c r="H151" s="7">
        <v>0.3</v>
      </c>
      <c r="I151" s="7">
        <v>6.21</v>
      </c>
      <c r="J151" s="3">
        <v>14.11</v>
      </c>
      <c r="K151" s="3">
        <v>3952.9229999999998</v>
      </c>
      <c r="L151" s="13">
        <v>248.602</v>
      </c>
      <c r="M151" s="7">
        <v>15.9</v>
      </c>
      <c r="N151" s="7">
        <v>490.577</v>
      </c>
      <c r="O151" s="7">
        <v>3.222</v>
      </c>
      <c r="P151" s="7">
        <v>1217.0940000000001</v>
      </c>
      <c r="Q151" s="7">
        <v>3500.18</v>
      </c>
      <c r="R151" s="7">
        <v>1132.17</v>
      </c>
      <c r="S151" s="7">
        <v>535.35500000000002</v>
      </c>
      <c r="T151" s="7">
        <v>812.31299999999999</v>
      </c>
      <c r="U151" s="7">
        <v>15.842000000000001</v>
      </c>
      <c r="V151" s="7">
        <v>2.1720000000000002</v>
      </c>
      <c r="W151" s="7">
        <v>4.0229999999999997</v>
      </c>
      <c r="X151" s="7">
        <v>2.6560000000000001</v>
      </c>
      <c r="Y151" s="7">
        <v>0.63600000000000001</v>
      </c>
      <c r="Z151" s="7">
        <v>1.7450000000000001</v>
      </c>
      <c r="AA151" s="7">
        <v>0.29599999999999999</v>
      </c>
      <c r="AB151" s="10">
        <v>0.25900000000000001</v>
      </c>
    </row>
    <row r="152" spans="1:28" x14ac:dyDescent="0.2">
      <c r="A152" s="14" t="s">
        <v>29</v>
      </c>
      <c r="B152" s="18">
        <v>4</v>
      </c>
      <c r="C152" s="11">
        <v>44750</v>
      </c>
      <c r="D152" s="1" t="s">
        <v>14</v>
      </c>
      <c r="E152" s="20" t="s">
        <v>32</v>
      </c>
      <c r="F152" s="1">
        <v>1</v>
      </c>
      <c r="G152" s="1" t="s">
        <v>37</v>
      </c>
      <c r="H152" s="7">
        <v>0.5</v>
      </c>
      <c r="I152" s="3">
        <v>6.35</v>
      </c>
      <c r="J152" s="3">
        <v>18.829999999999998</v>
      </c>
      <c r="K152" s="14">
        <v>4718.0569999999998</v>
      </c>
      <c r="L152" s="7">
        <v>1512.1420000000001</v>
      </c>
      <c r="M152" s="7">
        <v>3.12</v>
      </c>
      <c r="N152" s="7">
        <v>771.33500000000004</v>
      </c>
      <c r="O152" s="7">
        <v>4.5179999999999998</v>
      </c>
      <c r="P152" s="7">
        <v>1799.0329999999999</v>
      </c>
      <c r="Q152" s="7">
        <v>3708.67</v>
      </c>
      <c r="R152" s="7">
        <v>3217.86</v>
      </c>
      <c r="S152" s="7">
        <v>422.06400000000002</v>
      </c>
      <c r="T152" s="7">
        <v>313.03399999999999</v>
      </c>
      <c r="U152" s="7">
        <v>18.538</v>
      </c>
      <c r="V152" s="7">
        <v>2.2690000000000001</v>
      </c>
      <c r="W152" s="7">
        <v>5.9589999999999996</v>
      </c>
      <c r="X152" s="7">
        <v>1.1519999999999999</v>
      </c>
      <c r="Y152" s="7">
        <v>3.7349999999999999</v>
      </c>
      <c r="Z152" s="7">
        <v>0.78700000000000003</v>
      </c>
      <c r="AA152" s="14">
        <v>0.26</v>
      </c>
      <c r="AB152" s="10">
        <v>0.41</v>
      </c>
    </row>
    <row r="153" spans="1:28" x14ac:dyDescent="0.2">
      <c r="A153" s="14" t="s">
        <v>29</v>
      </c>
      <c r="B153" s="18">
        <v>4</v>
      </c>
      <c r="C153" s="11">
        <v>44750</v>
      </c>
      <c r="D153" s="1" t="s">
        <v>32</v>
      </c>
      <c r="E153" s="20" t="s">
        <v>32</v>
      </c>
      <c r="F153" s="1">
        <v>2</v>
      </c>
      <c r="G153" s="1" t="s">
        <v>37</v>
      </c>
      <c r="H153" s="7">
        <v>0.5</v>
      </c>
      <c r="I153" s="3">
        <v>6.44</v>
      </c>
      <c r="J153" s="3">
        <v>18.329999999999998</v>
      </c>
      <c r="K153" s="14">
        <v>4462.7550000000001</v>
      </c>
      <c r="L153" s="7">
        <v>1651.7170000000001</v>
      </c>
      <c r="M153" s="7">
        <v>2.7</v>
      </c>
      <c r="N153" s="7">
        <v>831.68100000000004</v>
      </c>
      <c r="O153" s="7">
        <v>5.2880000000000003</v>
      </c>
      <c r="P153" s="7">
        <v>2005.4880000000001</v>
      </c>
      <c r="Q153" s="7">
        <v>3815.92</v>
      </c>
      <c r="R153" s="7">
        <v>2562.5</v>
      </c>
      <c r="S153" s="7">
        <v>434.834</v>
      </c>
      <c r="T153" s="7">
        <v>330.74200000000002</v>
      </c>
      <c r="U153" s="7">
        <v>17.588999999999999</v>
      </c>
      <c r="V153" s="7">
        <v>2.4239999999999999</v>
      </c>
      <c r="W153" s="7">
        <v>6.0250000000000004</v>
      </c>
      <c r="X153" s="7">
        <v>1.292</v>
      </c>
      <c r="Y153" s="7">
        <v>4.2990000000000004</v>
      </c>
      <c r="Z153" s="7">
        <v>0.81499999999999995</v>
      </c>
      <c r="AA153" s="14">
        <v>0.24099999999999999</v>
      </c>
      <c r="AB153" s="10">
        <v>0.371</v>
      </c>
    </row>
    <row r="154" spans="1:28" x14ac:dyDescent="0.2">
      <c r="A154" s="14" t="s">
        <v>29</v>
      </c>
      <c r="B154" s="18">
        <v>4</v>
      </c>
      <c r="C154" s="11">
        <v>44750</v>
      </c>
      <c r="D154" s="1" t="s">
        <v>28</v>
      </c>
      <c r="E154" s="20" t="s">
        <v>32</v>
      </c>
      <c r="F154" s="1">
        <v>5</v>
      </c>
      <c r="G154" s="1" t="s">
        <v>37</v>
      </c>
      <c r="H154" s="7">
        <v>0.9</v>
      </c>
      <c r="I154" s="3">
        <v>6.16</v>
      </c>
      <c r="J154" s="3">
        <v>14.66</v>
      </c>
      <c r="K154" s="14">
        <v>5040.6080000000002</v>
      </c>
      <c r="L154" s="7">
        <v>1542.8810000000001</v>
      </c>
      <c r="M154" s="7">
        <v>3.27</v>
      </c>
      <c r="N154" s="7">
        <v>768.27700000000004</v>
      </c>
      <c r="O154" s="7">
        <v>5.431</v>
      </c>
      <c r="P154" s="7">
        <v>1090.2660000000001</v>
      </c>
      <c r="Q154" s="7">
        <v>3874.63</v>
      </c>
      <c r="R154" s="7">
        <v>1367.67</v>
      </c>
      <c r="S154" s="7">
        <v>446.351</v>
      </c>
      <c r="T154" s="7">
        <v>380.89299999999997</v>
      </c>
      <c r="U154" s="7">
        <v>18.021999999999998</v>
      </c>
      <c r="V154" s="7">
        <v>2.488</v>
      </c>
      <c r="W154" s="7">
        <v>4.7960000000000003</v>
      </c>
      <c r="X154" s="7">
        <v>1.25</v>
      </c>
      <c r="Y154" s="7">
        <v>4.8029999999999999</v>
      </c>
      <c r="Z154" s="7">
        <v>0.89100000000000001</v>
      </c>
      <c r="AA154" s="14">
        <v>0.151</v>
      </c>
      <c r="AB154" s="10">
        <v>0.70799999999999996</v>
      </c>
    </row>
    <row r="155" spans="1:28" x14ac:dyDescent="0.2">
      <c r="A155" s="14" t="s">
        <v>29</v>
      </c>
      <c r="B155" s="18">
        <v>4</v>
      </c>
      <c r="C155" s="11">
        <v>44750</v>
      </c>
      <c r="D155" s="1" t="s">
        <v>33</v>
      </c>
      <c r="E155" s="20" t="s">
        <v>32</v>
      </c>
      <c r="F155" s="1">
        <v>9</v>
      </c>
      <c r="G155" s="1" t="s">
        <v>37</v>
      </c>
      <c r="H155" s="7">
        <v>0.5</v>
      </c>
      <c r="I155" s="3">
        <v>6.44</v>
      </c>
      <c r="J155" s="3">
        <v>19.2</v>
      </c>
      <c r="K155" s="14">
        <v>4665.46</v>
      </c>
      <c r="L155" s="7">
        <v>1646.1130000000001</v>
      </c>
      <c r="M155" s="7">
        <v>2.83</v>
      </c>
      <c r="N155" s="7">
        <v>774.95799999999997</v>
      </c>
      <c r="O155" s="7">
        <v>5.6440000000000001</v>
      </c>
      <c r="P155" s="7">
        <v>2092.3020000000001</v>
      </c>
      <c r="Q155" s="7">
        <v>3784.86</v>
      </c>
      <c r="R155" s="7">
        <v>3109.42</v>
      </c>
      <c r="S155" s="7">
        <v>368.15199999999999</v>
      </c>
      <c r="T155" s="7">
        <v>313.83</v>
      </c>
      <c r="U155" s="7">
        <v>17.417000000000002</v>
      </c>
      <c r="V155" s="7">
        <v>2.4529999999999998</v>
      </c>
      <c r="W155" s="7">
        <v>6.2519999999999998</v>
      </c>
      <c r="X155" s="7">
        <v>1.181</v>
      </c>
      <c r="Y155" s="7">
        <v>4.6369999999999996</v>
      </c>
      <c r="Z155" s="7">
        <v>0.751</v>
      </c>
      <c r="AA155" s="14">
        <v>0.313</v>
      </c>
      <c r="AB155" s="10">
        <v>0.33</v>
      </c>
    </row>
    <row r="156" spans="1:28" x14ac:dyDescent="0.2">
      <c r="A156" s="14" t="s">
        <v>29</v>
      </c>
      <c r="B156" s="18">
        <v>4</v>
      </c>
      <c r="C156" s="11">
        <v>44750</v>
      </c>
      <c r="D156" s="1" t="s">
        <v>33</v>
      </c>
      <c r="E156" s="20" t="s">
        <v>32</v>
      </c>
      <c r="F156" s="1">
        <v>12</v>
      </c>
      <c r="G156" s="1" t="s">
        <v>38</v>
      </c>
      <c r="H156" s="7">
        <v>0.7</v>
      </c>
      <c r="I156" s="3">
        <v>6.15</v>
      </c>
      <c r="J156" s="3">
        <v>16.5</v>
      </c>
      <c r="K156" s="14">
        <v>4835.7079999999996</v>
      </c>
      <c r="L156" s="7">
        <v>1737.144</v>
      </c>
      <c r="M156" s="7">
        <v>2.78</v>
      </c>
      <c r="N156" s="7">
        <v>743.95100000000002</v>
      </c>
      <c r="O156" s="7">
        <v>5.5039999999999996</v>
      </c>
      <c r="P156" s="7">
        <v>1458.4110000000001</v>
      </c>
      <c r="Q156" s="7">
        <v>3533.12</v>
      </c>
      <c r="R156" s="7">
        <v>2708.66</v>
      </c>
      <c r="S156" s="7">
        <v>356.767</v>
      </c>
      <c r="T156" s="7">
        <v>339.85199999999998</v>
      </c>
      <c r="U156" s="7">
        <v>22.692</v>
      </c>
      <c r="V156" s="7">
        <v>2.3279999999999998</v>
      </c>
      <c r="W156" s="7">
        <v>6.2389999999999999</v>
      </c>
      <c r="X156" s="7">
        <v>1.0649999999999999</v>
      </c>
      <c r="Y156" s="7">
        <v>5.1539999999999999</v>
      </c>
      <c r="Z156" s="7">
        <v>0.67500000000000004</v>
      </c>
      <c r="AA156" s="14">
        <v>0.33</v>
      </c>
      <c r="AB156" s="10">
        <v>0.27600000000000002</v>
      </c>
    </row>
    <row r="157" spans="1:28" x14ac:dyDescent="0.2">
      <c r="A157" s="14" t="s">
        <v>29</v>
      </c>
      <c r="B157" s="18">
        <v>4</v>
      </c>
      <c r="C157" s="11">
        <v>44750</v>
      </c>
      <c r="D157" s="1" t="s">
        <v>14</v>
      </c>
      <c r="E157" s="20" t="s">
        <v>32</v>
      </c>
      <c r="F157" s="1">
        <v>15</v>
      </c>
      <c r="G157" s="1" t="s">
        <v>38</v>
      </c>
      <c r="H157" s="7">
        <v>0.5</v>
      </c>
      <c r="I157" s="3">
        <v>6.25</v>
      </c>
      <c r="J157" s="3">
        <v>18.079999999999998</v>
      </c>
      <c r="K157" s="14">
        <v>5046.96</v>
      </c>
      <c r="L157" s="7">
        <v>1111.931</v>
      </c>
      <c r="M157" s="7">
        <v>4.54</v>
      </c>
      <c r="N157" s="7">
        <v>701.04600000000005</v>
      </c>
      <c r="O157" s="7">
        <v>6.1479999999999997</v>
      </c>
      <c r="P157" s="7">
        <v>1632.8620000000001</v>
      </c>
      <c r="Q157" s="7">
        <v>4197.3599999999997</v>
      </c>
      <c r="R157" s="7">
        <v>2913.51</v>
      </c>
      <c r="S157" s="7">
        <v>438.54300000000001</v>
      </c>
      <c r="T157" s="7">
        <v>363.25900000000001</v>
      </c>
      <c r="U157" s="7">
        <v>17.593</v>
      </c>
      <c r="V157" s="7">
        <v>2.3530000000000002</v>
      </c>
      <c r="W157" s="7">
        <v>4.8959999999999999</v>
      </c>
      <c r="X157" s="7">
        <v>1.343</v>
      </c>
      <c r="Y157" s="7">
        <v>3.3290000000000002</v>
      </c>
      <c r="Z157" s="7">
        <v>0.80900000000000005</v>
      </c>
      <c r="AA157" s="14">
        <v>0.23300000000000001</v>
      </c>
      <c r="AB157" s="10">
        <v>0.34799999999999998</v>
      </c>
    </row>
    <row r="158" spans="1:28" x14ac:dyDescent="0.2">
      <c r="A158" s="14" t="s">
        <v>29</v>
      </c>
      <c r="B158" s="18">
        <v>4</v>
      </c>
      <c r="C158" s="11">
        <v>44750</v>
      </c>
      <c r="D158" s="1" t="s">
        <v>28</v>
      </c>
      <c r="E158" s="20" t="s">
        <v>32</v>
      </c>
      <c r="F158" s="1">
        <v>16</v>
      </c>
      <c r="G158" s="1" t="s">
        <v>38</v>
      </c>
      <c r="H158" s="7">
        <v>1</v>
      </c>
      <c r="I158" s="3">
        <v>6.13</v>
      </c>
      <c r="J158" s="3">
        <v>13.93</v>
      </c>
      <c r="K158" s="14">
        <v>4810.8670000000002</v>
      </c>
      <c r="L158" s="7">
        <v>2144.2890000000002</v>
      </c>
      <c r="M158" s="7">
        <v>2.2400000000000002</v>
      </c>
      <c r="N158" s="7">
        <v>872.38199999999995</v>
      </c>
      <c r="O158" s="7">
        <v>5.3010000000000002</v>
      </c>
      <c r="P158" s="7">
        <v>1013.3049999999999</v>
      </c>
      <c r="Q158" s="7">
        <v>4015.61</v>
      </c>
      <c r="R158" s="7">
        <v>1130.72</v>
      </c>
      <c r="S158" s="7">
        <v>484.06400000000002</v>
      </c>
      <c r="T158" s="7">
        <v>360.44499999999999</v>
      </c>
      <c r="U158" s="7">
        <v>18.739999999999998</v>
      </c>
      <c r="V158" s="7">
        <v>2.266</v>
      </c>
      <c r="W158" s="7">
        <v>5.016</v>
      </c>
      <c r="X158" s="7">
        <v>1.155</v>
      </c>
      <c r="Y158" s="7">
        <v>4.6219999999999999</v>
      </c>
      <c r="Z158" s="7">
        <v>0.93200000000000005</v>
      </c>
      <c r="AA158" s="14">
        <v>0.13700000000000001</v>
      </c>
      <c r="AB158" s="10">
        <v>0.435</v>
      </c>
    </row>
    <row r="159" spans="1:28" x14ac:dyDescent="0.2">
      <c r="A159" s="14" t="s">
        <v>29</v>
      </c>
      <c r="B159" s="18">
        <v>4</v>
      </c>
      <c r="C159" s="11">
        <v>44750</v>
      </c>
      <c r="D159" s="1" t="s">
        <v>32</v>
      </c>
      <c r="E159" s="20" t="s">
        <v>32</v>
      </c>
      <c r="F159" s="1">
        <v>20</v>
      </c>
      <c r="G159" s="1" t="s">
        <v>38</v>
      </c>
      <c r="H159" s="7">
        <v>0.5</v>
      </c>
      <c r="I159" s="3">
        <v>6.43</v>
      </c>
      <c r="J159" s="3">
        <v>18.96</v>
      </c>
      <c r="K159" s="14">
        <v>4715.973</v>
      </c>
      <c r="L159" s="7">
        <v>1582.683</v>
      </c>
      <c r="M159" s="7">
        <v>2.98</v>
      </c>
      <c r="N159" s="7">
        <v>761.76900000000001</v>
      </c>
      <c r="O159" s="7">
        <v>5.3029999999999999</v>
      </c>
      <c r="P159" s="7">
        <v>2186.0189999999998</v>
      </c>
      <c r="Q159" s="7">
        <v>3923.55</v>
      </c>
      <c r="R159" s="7">
        <v>2504.39</v>
      </c>
      <c r="S159" s="7">
        <v>391.92200000000003</v>
      </c>
      <c r="T159" s="7">
        <v>336.06</v>
      </c>
      <c r="U159" s="7">
        <v>18.475999999999999</v>
      </c>
      <c r="V159" s="7">
        <v>2.4670000000000001</v>
      </c>
      <c r="W159" s="7">
        <v>6.0369999999999999</v>
      </c>
      <c r="X159" s="7">
        <v>1.2649999999999999</v>
      </c>
      <c r="Y159" s="7">
        <v>3.8580000000000001</v>
      </c>
      <c r="Z159" s="7">
        <v>0.70799999999999996</v>
      </c>
      <c r="AA159" s="14">
        <v>0.32400000000000001</v>
      </c>
      <c r="AB159" s="10">
        <v>0.36099999999999999</v>
      </c>
    </row>
    <row r="160" spans="1:28" x14ac:dyDescent="0.2">
      <c r="A160" s="14" t="s">
        <v>29</v>
      </c>
      <c r="B160" s="18">
        <v>4</v>
      </c>
      <c r="C160" s="11">
        <v>44750</v>
      </c>
      <c r="D160" s="1" t="s">
        <v>33</v>
      </c>
      <c r="E160" s="20" t="s">
        <v>32</v>
      </c>
      <c r="F160" s="1">
        <v>23</v>
      </c>
      <c r="G160" s="1" t="s">
        <v>39</v>
      </c>
      <c r="H160" s="7">
        <v>0.4</v>
      </c>
      <c r="I160" s="3">
        <v>6.25</v>
      </c>
      <c r="J160" s="3">
        <v>19.059999999999999</v>
      </c>
      <c r="K160" s="14">
        <v>4379.9579999999996</v>
      </c>
      <c r="L160" s="7">
        <v>1803.5640000000001</v>
      </c>
      <c r="M160" s="7">
        <v>2.4300000000000002</v>
      </c>
      <c r="N160" s="7">
        <v>826.15300000000002</v>
      </c>
      <c r="O160" s="7">
        <v>4.798</v>
      </c>
      <c r="P160" s="7">
        <v>2016.5119999999999</v>
      </c>
      <c r="Q160" s="7">
        <v>3405.39</v>
      </c>
      <c r="R160" s="7">
        <v>3530.04</v>
      </c>
      <c r="S160" s="7">
        <v>374.62200000000001</v>
      </c>
      <c r="T160" s="7">
        <v>310.608</v>
      </c>
      <c r="U160" s="7">
        <v>18.350999999999999</v>
      </c>
      <c r="V160" s="7">
        <v>2.431</v>
      </c>
      <c r="W160" s="7">
        <v>7.3920000000000003</v>
      </c>
      <c r="X160" s="7">
        <v>0.98299999999999998</v>
      </c>
      <c r="Y160" s="7">
        <v>2.79</v>
      </c>
      <c r="Z160" s="7">
        <v>0.79100000000000004</v>
      </c>
      <c r="AA160" s="14">
        <v>0.35599999999999998</v>
      </c>
      <c r="AB160" s="10">
        <v>0.434</v>
      </c>
    </row>
    <row r="161" spans="1:28" x14ac:dyDescent="0.2">
      <c r="A161" s="14" t="s">
        <v>29</v>
      </c>
      <c r="B161" s="18">
        <v>4</v>
      </c>
      <c r="C161" s="11">
        <v>44750</v>
      </c>
      <c r="D161" s="1" t="s">
        <v>32</v>
      </c>
      <c r="E161" s="20" t="s">
        <v>32</v>
      </c>
      <c r="F161" s="1">
        <v>26</v>
      </c>
      <c r="G161" s="1" t="s">
        <v>39</v>
      </c>
      <c r="H161" s="7">
        <v>0.5</v>
      </c>
      <c r="I161" s="3">
        <v>6.46</v>
      </c>
      <c r="J161" s="3">
        <v>19.079999999999998</v>
      </c>
      <c r="K161" s="14">
        <v>4845.9009999999998</v>
      </c>
      <c r="L161" s="7">
        <v>1722.653</v>
      </c>
      <c r="M161" s="7">
        <v>2.81</v>
      </c>
      <c r="N161" s="7">
        <v>794.13499999999999</v>
      </c>
      <c r="O161" s="7">
        <v>5.54</v>
      </c>
      <c r="P161" s="7">
        <v>2079.681</v>
      </c>
      <c r="Q161" s="7">
        <v>3708.39</v>
      </c>
      <c r="R161" s="7">
        <v>2762.69</v>
      </c>
      <c r="S161" s="7">
        <v>434.05</v>
      </c>
      <c r="T161" s="7">
        <v>299.88600000000002</v>
      </c>
      <c r="U161" s="7">
        <v>17.850999999999999</v>
      </c>
      <c r="V161" s="7">
        <v>2.5449999999999999</v>
      </c>
      <c r="W161" s="7">
        <v>6.6749999999999998</v>
      </c>
      <c r="X161" s="7">
        <v>1.48</v>
      </c>
      <c r="Y161" s="7">
        <v>3.012</v>
      </c>
      <c r="Z161" s="7">
        <v>0.70799999999999996</v>
      </c>
      <c r="AA161" s="14">
        <v>0.24399999999999999</v>
      </c>
      <c r="AB161" s="10">
        <v>0.74299999999999999</v>
      </c>
    </row>
    <row r="162" spans="1:28" x14ac:dyDescent="0.2">
      <c r="A162" s="14" t="s">
        <v>29</v>
      </c>
      <c r="B162" s="18">
        <v>4</v>
      </c>
      <c r="C162" s="11">
        <v>44750</v>
      </c>
      <c r="D162" s="1" t="s">
        <v>28</v>
      </c>
      <c r="E162" s="20" t="s">
        <v>32</v>
      </c>
      <c r="F162" s="1">
        <v>28</v>
      </c>
      <c r="G162" s="1" t="s">
        <v>39</v>
      </c>
      <c r="H162" s="7">
        <v>0.5</v>
      </c>
      <c r="I162" s="3">
        <v>6.29</v>
      </c>
      <c r="J162" s="3">
        <v>16.52</v>
      </c>
      <c r="K162" s="14">
        <v>4806.683</v>
      </c>
      <c r="L162" s="7">
        <v>2149.848</v>
      </c>
      <c r="M162" s="7">
        <v>2.2400000000000002</v>
      </c>
      <c r="N162" s="7">
        <v>915.96400000000006</v>
      </c>
      <c r="O162" s="7">
        <v>5.36</v>
      </c>
      <c r="P162" s="7">
        <v>1694.8979999999999</v>
      </c>
      <c r="Q162" s="7">
        <v>4201.04</v>
      </c>
      <c r="R162" s="7">
        <v>1265.92</v>
      </c>
      <c r="S162" s="7">
        <v>420.2</v>
      </c>
      <c r="T162" s="7">
        <v>338.70400000000001</v>
      </c>
      <c r="U162" s="7">
        <v>16.186</v>
      </c>
      <c r="V162" s="7">
        <v>2.484</v>
      </c>
      <c r="W162" s="7">
        <v>5.7169999999999996</v>
      </c>
      <c r="X162" s="7">
        <v>1.3440000000000001</v>
      </c>
      <c r="Y162" s="7">
        <v>2.8279999999999998</v>
      </c>
      <c r="Z162" s="7">
        <v>0.86199999999999999</v>
      </c>
      <c r="AA162" s="14">
        <v>0.152</v>
      </c>
      <c r="AB162" s="10">
        <v>0.61</v>
      </c>
    </row>
    <row r="163" spans="1:28" x14ac:dyDescent="0.2">
      <c r="A163" s="14" t="s">
        <v>29</v>
      </c>
      <c r="B163" s="18">
        <v>4</v>
      </c>
      <c r="C163" s="11">
        <v>44750</v>
      </c>
      <c r="D163" s="1" t="s">
        <v>14</v>
      </c>
      <c r="E163" s="20" t="s">
        <v>32</v>
      </c>
      <c r="F163" s="1">
        <v>30</v>
      </c>
      <c r="G163" s="1" t="s">
        <v>39</v>
      </c>
      <c r="H163" s="7">
        <v>0.5</v>
      </c>
      <c r="I163" s="3">
        <v>6.24</v>
      </c>
      <c r="J163" s="3">
        <v>18.77</v>
      </c>
      <c r="K163" s="14">
        <v>4417.7470000000003</v>
      </c>
      <c r="L163" s="7">
        <v>1520.1320000000001</v>
      </c>
      <c r="M163" s="7">
        <v>2.91</v>
      </c>
      <c r="N163" s="7">
        <v>803.86599999999999</v>
      </c>
      <c r="O163" s="7">
        <v>5.4119999999999999</v>
      </c>
      <c r="P163" s="7">
        <v>1839.8969999999999</v>
      </c>
      <c r="Q163" s="7">
        <v>3769.42</v>
      </c>
      <c r="R163" s="7">
        <v>3778.71</v>
      </c>
      <c r="S163" s="7">
        <v>410.28199999999998</v>
      </c>
      <c r="T163" s="7">
        <v>317.983</v>
      </c>
      <c r="U163" s="7">
        <v>15.368</v>
      </c>
      <c r="V163" s="7">
        <v>2.1459999999999999</v>
      </c>
      <c r="W163" s="7">
        <v>5.8259999999999996</v>
      </c>
      <c r="X163" s="7">
        <v>1.393</v>
      </c>
      <c r="Y163" s="7">
        <v>2.0259999999999998</v>
      </c>
      <c r="Z163" s="7">
        <v>0.84799999999999998</v>
      </c>
      <c r="AA163" s="14">
        <v>0.34799999999999998</v>
      </c>
      <c r="AB163" s="10">
        <v>0.32900000000000001</v>
      </c>
    </row>
    <row r="164" spans="1:28" x14ac:dyDescent="0.2">
      <c r="A164" s="14" t="s">
        <v>29</v>
      </c>
      <c r="B164" s="18">
        <v>4</v>
      </c>
      <c r="C164" s="11">
        <v>44750</v>
      </c>
      <c r="D164" s="1" t="s">
        <v>32</v>
      </c>
      <c r="E164" s="20" t="s">
        <v>32</v>
      </c>
      <c r="F164" s="1">
        <v>35</v>
      </c>
      <c r="G164" s="1" t="s">
        <v>40</v>
      </c>
      <c r="H164" s="7">
        <v>0.4</v>
      </c>
      <c r="I164" s="3">
        <v>6.37</v>
      </c>
      <c r="J164" s="3">
        <v>18.87</v>
      </c>
      <c r="K164" s="14">
        <v>4800.9930000000004</v>
      </c>
      <c r="L164" s="7">
        <v>1473.4459999999999</v>
      </c>
      <c r="M164" s="7">
        <v>3.26</v>
      </c>
      <c r="N164" s="7">
        <v>784.04499999999996</v>
      </c>
      <c r="O164" s="7">
        <v>5.4</v>
      </c>
      <c r="P164" s="7">
        <v>2070.2280000000001</v>
      </c>
      <c r="Q164" s="7">
        <v>3931.78</v>
      </c>
      <c r="R164" s="7">
        <v>2362.1</v>
      </c>
      <c r="S164" s="7">
        <v>454.54</v>
      </c>
      <c r="T164" s="7">
        <v>367.10599999999999</v>
      </c>
      <c r="U164" s="7">
        <v>16.587</v>
      </c>
      <c r="V164" s="7">
        <v>2.4660000000000002</v>
      </c>
      <c r="W164" s="7">
        <v>5.4249999999999998</v>
      </c>
      <c r="X164" s="7">
        <v>1.3120000000000001</v>
      </c>
      <c r="Y164" s="7">
        <v>3.669</v>
      </c>
      <c r="Z164" s="7">
        <v>0.80800000000000005</v>
      </c>
      <c r="AA164" s="14">
        <v>0.32600000000000001</v>
      </c>
      <c r="AB164" s="10">
        <v>0.28100000000000003</v>
      </c>
    </row>
    <row r="165" spans="1:28" x14ac:dyDescent="0.2">
      <c r="A165" s="14" t="s">
        <v>29</v>
      </c>
      <c r="B165" s="18">
        <v>4</v>
      </c>
      <c r="C165" s="11">
        <v>44750</v>
      </c>
      <c r="D165" s="1" t="s">
        <v>33</v>
      </c>
      <c r="E165" s="20" t="s">
        <v>32</v>
      </c>
      <c r="F165" s="1">
        <v>37</v>
      </c>
      <c r="G165" s="1" t="s">
        <v>40</v>
      </c>
      <c r="H165" s="7">
        <v>0.5</v>
      </c>
      <c r="I165" s="3">
        <v>6.52</v>
      </c>
      <c r="J165" s="3">
        <v>19.32</v>
      </c>
      <c r="K165" s="14">
        <v>4494.3289999999997</v>
      </c>
      <c r="L165" s="7">
        <v>1724.067</v>
      </c>
      <c r="M165" s="7">
        <v>2.61</v>
      </c>
      <c r="N165" s="7">
        <v>872.67399999999998</v>
      </c>
      <c r="O165" s="7">
        <v>5.2039999999999997</v>
      </c>
      <c r="P165" s="7">
        <v>2346.0210000000002</v>
      </c>
      <c r="Q165" s="7">
        <v>4013.21</v>
      </c>
      <c r="R165" s="7">
        <v>2566.52</v>
      </c>
      <c r="S165" s="7">
        <v>424.38</v>
      </c>
      <c r="T165" s="7">
        <v>341.85899999999998</v>
      </c>
      <c r="U165" s="7">
        <v>15.349</v>
      </c>
      <c r="V165" s="7">
        <v>2.665</v>
      </c>
      <c r="W165" s="7">
        <v>6.1520000000000001</v>
      </c>
      <c r="X165" s="7">
        <v>1.4850000000000001</v>
      </c>
      <c r="Y165" s="7">
        <v>4.2050000000000001</v>
      </c>
      <c r="Z165" s="7">
        <v>0.88200000000000001</v>
      </c>
      <c r="AA165" s="14">
        <v>0.35599999999999998</v>
      </c>
      <c r="AB165" s="10">
        <v>0.34</v>
      </c>
    </row>
    <row r="166" spans="1:28" x14ac:dyDescent="0.2">
      <c r="A166" s="14" t="s">
        <v>29</v>
      </c>
      <c r="B166" s="18">
        <v>4</v>
      </c>
      <c r="C166" s="11">
        <v>44750</v>
      </c>
      <c r="D166" s="1" t="s">
        <v>14</v>
      </c>
      <c r="E166" s="20" t="s">
        <v>32</v>
      </c>
      <c r="F166" s="1">
        <v>39</v>
      </c>
      <c r="G166" s="1" t="s">
        <v>40</v>
      </c>
      <c r="H166" s="7">
        <v>0.7</v>
      </c>
      <c r="I166" s="3">
        <v>6.43</v>
      </c>
      <c r="J166" s="3">
        <v>17.64</v>
      </c>
      <c r="K166" s="14">
        <v>4737.7129999999997</v>
      </c>
      <c r="L166" s="7">
        <v>1778.9680000000001</v>
      </c>
      <c r="M166" s="7">
        <v>2.66</v>
      </c>
      <c r="N166" s="7">
        <v>865.85199999999998</v>
      </c>
      <c r="O166" s="7">
        <v>5.7039999999999997</v>
      </c>
      <c r="P166" s="7">
        <v>2207.6680000000001</v>
      </c>
      <c r="Q166" s="7">
        <v>4514.01</v>
      </c>
      <c r="R166" s="7">
        <v>970.99</v>
      </c>
      <c r="S166" s="7">
        <v>464.06400000000002</v>
      </c>
      <c r="T166" s="7">
        <v>386.82499999999999</v>
      </c>
      <c r="U166" s="7">
        <v>15.047000000000001</v>
      </c>
      <c r="V166" s="7">
        <v>2.9089999999999998</v>
      </c>
      <c r="W166" s="7">
        <v>4.1639999999999997</v>
      </c>
      <c r="X166" s="7">
        <v>1.534</v>
      </c>
      <c r="Y166" s="7">
        <v>4.758</v>
      </c>
      <c r="Z166" s="7">
        <v>1.0509999999999999</v>
      </c>
      <c r="AA166" s="14">
        <v>0.13100000000000001</v>
      </c>
      <c r="AB166" s="10">
        <v>0.42899999999999999</v>
      </c>
    </row>
    <row r="167" spans="1:28" x14ac:dyDescent="0.2">
      <c r="A167" s="14" t="s">
        <v>29</v>
      </c>
      <c r="B167" s="18">
        <v>4</v>
      </c>
      <c r="C167" s="11">
        <v>44750</v>
      </c>
      <c r="D167" s="19" t="s">
        <v>28</v>
      </c>
      <c r="E167" s="20" t="s">
        <v>32</v>
      </c>
      <c r="F167" s="1">
        <v>40</v>
      </c>
      <c r="G167" s="1" t="s">
        <v>40</v>
      </c>
      <c r="H167" s="7">
        <v>0.5</v>
      </c>
      <c r="I167" s="3">
        <v>6.31</v>
      </c>
      <c r="J167" s="3">
        <v>18.899999999999999</v>
      </c>
      <c r="K167" s="14">
        <v>4571.4759999999997</v>
      </c>
      <c r="L167" s="7">
        <v>1635.7070000000001</v>
      </c>
      <c r="M167" s="7">
        <v>2.79</v>
      </c>
      <c r="N167" s="7">
        <v>792.25400000000002</v>
      </c>
      <c r="O167" s="7">
        <v>5.3120000000000003</v>
      </c>
      <c r="P167" s="7">
        <v>2040.338</v>
      </c>
      <c r="Q167" s="7">
        <v>4264.75</v>
      </c>
      <c r="R167" s="7">
        <v>3269.75</v>
      </c>
      <c r="S167" s="7">
        <v>464.27199999999999</v>
      </c>
      <c r="T167" s="7">
        <v>348.93700000000001</v>
      </c>
      <c r="U167" s="7">
        <v>16.341999999999999</v>
      </c>
      <c r="V167" s="7">
        <v>2.3929999999999998</v>
      </c>
      <c r="W167" s="7">
        <v>5.5</v>
      </c>
      <c r="X167" s="7">
        <v>1.3180000000000001</v>
      </c>
      <c r="Y167" s="7">
        <v>3.964</v>
      </c>
      <c r="Z167" s="7">
        <v>0.91100000000000003</v>
      </c>
      <c r="AA167" s="14">
        <v>0.24</v>
      </c>
      <c r="AB167" s="10">
        <v>0.26200000000000001</v>
      </c>
    </row>
    <row r="168" spans="1:28" x14ac:dyDescent="0.2">
      <c r="A168" s="14" t="s">
        <v>29</v>
      </c>
      <c r="B168" s="18">
        <v>5</v>
      </c>
      <c r="C168" s="11">
        <v>44769</v>
      </c>
      <c r="D168" s="1" t="s">
        <v>14</v>
      </c>
      <c r="E168" s="20" t="s">
        <v>32</v>
      </c>
      <c r="F168" s="1">
        <v>1</v>
      </c>
      <c r="G168" s="1" t="s">
        <v>37</v>
      </c>
      <c r="H168" s="7">
        <v>1.2</v>
      </c>
      <c r="I168" s="3">
        <v>6.04</v>
      </c>
      <c r="J168" s="3">
        <v>15.65</v>
      </c>
      <c r="K168" s="14">
        <v>3723.9769999999999</v>
      </c>
      <c r="L168" s="7">
        <v>3431.9029999999998</v>
      </c>
      <c r="M168" s="7">
        <v>1.0900000000000001</v>
      </c>
      <c r="N168" s="7">
        <v>1048.2909999999999</v>
      </c>
      <c r="O168" s="7">
        <v>2.6840000000000002</v>
      </c>
      <c r="P168" s="7">
        <v>910.49599999999998</v>
      </c>
      <c r="Q168" s="7">
        <v>3015.76</v>
      </c>
      <c r="R168" s="7">
        <v>4653.32</v>
      </c>
      <c r="S168" s="7">
        <v>490.54700000000003</v>
      </c>
      <c r="T168" s="7">
        <v>233.67500000000001</v>
      </c>
      <c r="U168" s="7">
        <v>18.876999999999999</v>
      </c>
      <c r="V168" s="7">
        <v>2.6949999999999998</v>
      </c>
      <c r="W168" s="7">
        <v>8.6199999999999992</v>
      </c>
      <c r="X168" s="7">
        <v>0.77300000000000002</v>
      </c>
      <c r="Y168" s="7">
        <v>5.5259999999999998</v>
      </c>
      <c r="Z168" s="7">
        <v>0.73899999999999999</v>
      </c>
      <c r="AA168" s="14">
        <v>0.31</v>
      </c>
      <c r="AB168" s="10">
        <v>0.434</v>
      </c>
    </row>
    <row r="169" spans="1:28" x14ac:dyDescent="0.2">
      <c r="A169" s="14" t="s">
        <v>29</v>
      </c>
      <c r="B169" s="18">
        <v>5</v>
      </c>
      <c r="C169" s="11">
        <v>44769</v>
      </c>
      <c r="D169" s="1" t="s">
        <v>32</v>
      </c>
      <c r="E169" s="20" t="s">
        <v>32</v>
      </c>
      <c r="F169" s="1">
        <v>2</v>
      </c>
      <c r="G169" s="1" t="s">
        <v>37</v>
      </c>
      <c r="H169" s="7">
        <v>0.7</v>
      </c>
      <c r="I169" s="3">
        <v>6.11</v>
      </c>
      <c r="J169" s="3">
        <v>15.45</v>
      </c>
      <c r="K169" s="14">
        <v>3680.7550000000001</v>
      </c>
      <c r="L169" s="7">
        <v>4052.2820000000002</v>
      </c>
      <c r="M169" s="7">
        <v>0.91</v>
      </c>
      <c r="N169" s="7">
        <v>1162.4349999999999</v>
      </c>
      <c r="O169" s="7">
        <v>2.9889999999999999</v>
      </c>
      <c r="P169" s="7">
        <v>1168.039</v>
      </c>
      <c r="Q169" s="7">
        <v>3164.16</v>
      </c>
      <c r="R169" s="7">
        <v>3736.92</v>
      </c>
      <c r="S169" s="7">
        <v>539.21400000000006</v>
      </c>
      <c r="T169" s="7">
        <v>252.19800000000001</v>
      </c>
      <c r="U169" s="7">
        <v>19.640999999999998</v>
      </c>
      <c r="V169" s="7">
        <v>2.7320000000000002</v>
      </c>
      <c r="W169" s="7">
        <v>8.5229999999999997</v>
      </c>
      <c r="X169" s="7">
        <v>0.85399999999999998</v>
      </c>
      <c r="Y169" s="7">
        <v>6.6970000000000001</v>
      </c>
      <c r="Z169" s="7">
        <v>0.74399999999999999</v>
      </c>
      <c r="AA169" s="14">
        <v>0.23499999999999999</v>
      </c>
      <c r="AB169" s="10">
        <v>0.40200000000000002</v>
      </c>
    </row>
    <row r="170" spans="1:28" x14ac:dyDescent="0.2">
      <c r="A170" s="14" t="s">
        <v>29</v>
      </c>
      <c r="B170" s="18">
        <v>5</v>
      </c>
      <c r="C170" s="11">
        <v>44769</v>
      </c>
      <c r="D170" s="1" t="s">
        <v>28</v>
      </c>
      <c r="E170" s="20" t="s">
        <v>32</v>
      </c>
      <c r="F170" s="1">
        <v>5</v>
      </c>
      <c r="G170" s="1" t="s">
        <v>37</v>
      </c>
      <c r="H170" s="7">
        <v>1.1000000000000001</v>
      </c>
      <c r="I170" s="3">
        <v>6.18</v>
      </c>
      <c r="J170" s="3">
        <v>12.8</v>
      </c>
      <c r="K170" s="14">
        <v>4271.3209999999999</v>
      </c>
      <c r="L170" s="7">
        <v>3707.3159999999998</v>
      </c>
      <c r="M170" s="7">
        <v>1.1499999999999999</v>
      </c>
      <c r="N170" s="7">
        <v>1041.0039999999999</v>
      </c>
      <c r="O170" s="7">
        <v>3.5569999999999999</v>
      </c>
      <c r="P170" s="7">
        <v>715.72199999999998</v>
      </c>
      <c r="Q170" s="7">
        <v>3237.75</v>
      </c>
      <c r="R170" s="7">
        <v>2480.61</v>
      </c>
      <c r="S170" s="7">
        <v>482.39</v>
      </c>
      <c r="T170" s="7">
        <v>251.845</v>
      </c>
      <c r="U170" s="7">
        <v>17.966999999999999</v>
      </c>
      <c r="V170" s="7">
        <v>3.1190000000000002</v>
      </c>
      <c r="W170" s="7">
        <v>6.3390000000000004</v>
      </c>
      <c r="X170" s="7">
        <v>1.0209999999999999</v>
      </c>
      <c r="Y170" s="7">
        <v>7.218</v>
      </c>
      <c r="Z170" s="7">
        <v>0.81799999999999995</v>
      </c>
      <c r="AA170" s="14">
        <v>0.155</v>
      </c>
      <c r="AB170" s="10">
        <v>0.96699999999999997</v>
      </c>
    </row>
    <row r="171" spans="1:28" x14ac:dyDescent="0.2">
      <c r="A171" s="14" t="s">
        <v>29</v>
      </c>
      <c r="B171" s="18">
        <v>5</v>
      </c>
      <c r="C171" s="11">
        <v>44769</v>
      </c>
      <c r="D171" s="1" t="s">
        <v>33</v>
      </c>
      <c r="E171" s="20" t="s">
        <v>32</v>
      </c>
      <c r="F171" s="1">
        <v>9</v>
      </c>
      <c r="G171" s="1" t="s">
        <v>37</v>
      </c>
      <c r="H171" s="7">
        <v>1</v>
      </c>
      <c r="I171" s="3">
        <v>6.09</v>
      </c>
      <c r="J171" s="3">
        <v>15.06</v>
      </c>
      <c r="K171" s="14">
        <v>3902.027</v>
      </c>
      <c r="L171" s="7">
        <v>4137.192</v>
      </c>
      <c r="M171" s="7">
        <v>0.94</v>
      </c>
      <c r="N171" s="7">
        <v>987.07</v>
      </c>
      <c r="O171" s="7">
        <v>18.617999999999999</v>
      </c>
      <c r="P171" s="7">
        <v>1061.6369999999999</v>
      </c>
      <c r="Q171" s="7">
        <v>3124.1</v>
      </c>
      <c r="R171" s="7">
        <v>4013.29</v>
      </c>
      <c r="S171" s="7">
        <v>458.45100000000002</v>
      </c>
      <c r="T171" s="7">
        <v>232.01400000000001</v>
      </c>
      <c r="U171" s="7">
        <v>19.776</v>
      </c>
      <c r="V171" s="7">
        <v>3.2229999999999999</v>
      </c>
      <c r="W171" s="7">
        <v>9.5749999999999993</v>
      </c>
      <c r="X171" s="7">
        <v>0.878</v>
      </c>
      <c r="Y171" s="7">
        <v>7.4889999999999999</v>
      </c>
      <c r="Z171" s="7">
        <v>0.69699999999999995</v>
      </c>
      <c r="AA171" s="14">
        <v>0.221</v>
      </c>
      <c r="AB171" s="10">
        <v>0.313</v>
      </c>
    </row>
    <row r="172" spans="1:28" x14ac:dyDescent="0.2">
      <c r="A172" s="14" t="s">
        <v>29</v>
      </c>
      <c r="B172" s="18">
        <v>5</v>
      </c>
      <c r="C172" s="11">
        <v>44769</v>
      </c>
      <c r="D172" s="1" t="s">
        <v>33</v>
      </c>
      <c r="E172" s="20" t="s">
        <v>32</v>
      </c>
      <c r="F172" s="1">
        <v>12</v>
      </c>
      <c r="G172" s="1" t="s">
        <v>38</v>
      </c>
      <c r="H172" s="7">
        <v>0.7</v>
      </c>
      <c r="I172" s="3">
        <v>6.05</v>
      </c>
      <c r="J172" s="3">
        <v>14.99</v>
      </c>
      <c r="K172" s="14">
        <v>3917.866</v>
      </c>
      <c r="L172" s="7">
        <v>3866.3719999999998</v>
      </c>
      <c r="M172" s="7">
        <v>1.01</v>
      </c>
      <c r="N172" s="7">
        <v>914.09500000000003</v>
      </c>
      <c r="O172" s="7">
        <v>2.1240000000000001</v>
      </c>
      <c r="P172" s="7">
        <v>1062.912</v>
      </c>
      <c r="Q172" s="7">
        <v>2927.25</v>
      </c>
      <c r="R172" s="7">
        <v>4020.84</v>
      </c>
      <c r="S172" s="7">
        <v>397.28800000000001</v>
      </c>
      <c r="T172" s="7">
        <v>242.96100000000001</v>
      </c>
      <c r="U172" s="7">
        <v>20.832999999999998</v>
      </c>
      <c r="V172" s="7">
        <v>2.976</v>
      </c>
      <c r="W172" s="7">
        <v>8.1199999999999992</v>
      </c>
      <c r="X172" s="7">
        <v>0.73899999999999999</v>
      </c>
      <c r="Y172" s="7">
        <v>8.2530000000000001</v>
      </c>
      <c r="Z172" s="7">
        <v>0.60599999999999998</v>
      </c>
      <c r="AA172" s="14">
        <v>0.26100000000000001</v>
      </c>
      <c r="AB172" s="10">
        <v>0.51200000000000001</v>
      </c>
    </row>
    <row r="173" spans="1:28" x14ac:dyDescent="0.2">
      <c r="A173" s="14" t="s">
        <v>29</v>
      </c>
      <c r="B173" s="18">
        <v>5</v>
      </c>
      <c r="C173" s="11">
        <v>44769</v>
      </c>
      <c r="D173" s="1" t="s">
        <v>14</v>
      </c>
      <c r="E173" s="20" t="s">
        <v>32</v>
      </c>
      <c r="F173" s="1">
        <v>15</v>
      </c>
      <c r="G173" s="1" t="s">
        <v>38</v>
      </c>
      <c r="H173" s="7">
        <v>0.7</v>
      </c>
      <c r="I173" s="3">
        <v>6.03</v>
      </c>
      <c r="J173" s="3">
        <v>15.01</v>
      </c>
      <c r="K173" s="14">
        <v>4469.692</v>
      </c>
      <c r="L173" s="7">
        <v>3389.2840000000001</v>
      </c>
      <c r="M173" s="7">
        <v>1.32</v>
      </c>
      <c r="N173" s="7">
        <v>871.66499999999996</v>
      </c>
      <c r="O173" s="7">
        <v>3.1739999999999999</v>
      </c>
      <c r="P173" s="7">
        <v>828.30499999999995</v>
      </c>
      <c r="Q173" s="7">
        <v>2806.89</v>
      </c>
      <c r="R173" s="7">
        <v>4013.68</v>
      </c>
      <c r="S173" s="7">
        <v>387.029</v>
      </c>
      <c r="T173" s="7">
        <v>227.02699999999999</v>
      </c>
      <c r="U173" s="7">
        <v>22.957999999999998</v>
      </c>
      <c r="V173" s="7">
        <v>2.6619999999999999</v>
      </c>
      <c r="W173" s="7">
        <v>7.742</v>
      </c>
      <c r="X173" s="7">
        <v>0.74199999999999999</v>
      </c>
      <c r="Y173" s="7">
        <v>6.34</v>
      </c>
      <c r="Z173" s="7">
        <v>0.64900000000000002</v>
      </c>
      <c r="AA173" s="14">
        <v>0.26700000000000002</v>
      </c>
      <c r="AB173" s="10">
        <v>0.29399999999999998</v>
      </c>
    </row>
    <row r="174" spans="1:28" x14ac:dyDescent="0.2">
      <c r="A174" s="14" t="s">
        <v>29</v>
      </c>
      <c r="B174" s="18">
        <v>5</v>
      </c>
      <c r="C174" s="11">
        <v>44769</v>
      </c>
      <c r="D174" s="1" t="s">
        <v>28</v>
      </c>
      <c r="E174" s="20" t="s">
        <v>32</v>
      </c>
      <c r="F174" s="1">
        <v>16</v>
      </c>
      <c r="G174" s="1" t="s">
        <v>38</v>
      </c>
      <c r="H174" s="7">
        <v>0.5</v>
      </c>
      <c r="I174" s="3">
        <v>6.41</v>
      </c>
      <c r="J174" s="3">
        <v>14.45</v>
      </c>
      <c r="K174" s="14">
        <v>3823.5830000000001</v>
      </c>
      <c r="L174" s="7">
        <v>4198.634</v>
      </c>
      <c r="M174" s="7">
        <v>0.91</v>
      </c>
      <c r="N174" s="7">
        <v>1110.3820000000001</v>
      </c>
      <c r="O174" s="7">
        <v>2.61</v>
      </c>
      <c r="P174" s="7">
        <v>1739.9860000000001</v>
      </c>
      <c r="Q174" s="7">
        <v>3101.52</v>
      </c>
      <c r="R174" s="7">
        <v>1944.25</v>
      </c>
      <c r="S174" s="7">
        <v>460.05799999999999</v>
      </c>
      <c r="T174" s="7">
        <v>211.99700000000001</v>
      </c>
      <c r="U174" s="7">
        <v>19.192</v>
      </c>
      <c r="V174" s="7">
        <v>3.2869999999999999</v>
      </c>
      <c r="W174" s="7">
        <v>5.8940000000000001</v>
      </c>
      <c r="X174" s="7">
        <v>0.97</v>
      </c>
      <c r="Y174" s="7">
        <v>6.9</v>
      </c>
      <c r="Z174" s="7">
        <v>0.77700000000000002</v>
      </c>
      <c r="AA174" s="14">
        <v>9.5000000000000001E-2</v>
      </c>
      <c r="AB174" s="10">
        <v>0.58599999999999997</v>
      </c>
    </row>
    <row r="175" spans="1:28" x14ac:dyDescent="0.2">
      <c r="A175" s="14" t="s">
        <v>29</v>
      </c>
      <c r="B175" s="18">
        <v>5</v>
      </c>
      <c r="C175" s="11">
        <v>44769</v>
      </c>
      <c r="D175" s="1" t="s">
        <v>32</v>
      </c>
      <c r="E175" s="20" t="s">
        <v>32</v>
      </c>
      <c r="F175" s="1">
        <v>20</v>
      </c>
      <c r="G175" s="1" t="s">
        <v>38</v>
      </c>
      <c r="H175" s="7">
        <v>0.7</v>
      </c>
      <c r="I175" s="3">
        <v>6.19</v>
      </c>
      <c r="J175" s="3">
        <v>16.579999999999998</v>
      </c>
      <c r="K175" s="14">
        <v>3795.953</v>
      </c>
      <c r="L175" s="7">
        <v>3571.6869999999999</v>
      </c>
      <c r="M175" s="7">
        <v>1.06</v>
      </c>
      <c r="N175" s="7">
        <v>980.96100000000001</v>
      </c>
      <c r="O175" s="7">
        <v>3.097</v>
      </c>
      <c r="P175" s="7">
        <v>1662.38</v>
      </c>
      <c r="Q175" s="7">
        <v>3001.1</v>
      </c>
      <c r="R175" s="7">
        <v>3964.31</v>
      </c>
      <c r="S175" s="7">
        <v>420.435</v>
      </c>
      <c r="T175" s="7">
        <v>240.06899999999999</v>
      </c>
      <c r="U175" s="7">
        <v>19.692</v>
      </c>
      <c r="V175" s="7">
        <v>2.7810000000000001</v>
      </c>
      <c r="W175" s="7">
        <v>7.8209999999999997</v>
      </c>
      <c r="X175" s="7">
        <v>0.81</v>
      </c>
      <c r="Y175" s="7">
        <v>6.0670000000000002</v>
      </c>
      <c r="Z175" s="7">
        <v>0.63500000000000001</v>
      </c>
      <c r="AA175" s="14">
        <v>0.24199999999999999</v>
      </c>
      <c r="AB175" s="10">
        <v>0.29899999999999999</v>
      </c>
    </row>
    <row r="176" spans="1:28" x14ac:dyDescent="0.2">
      <c r="A176" s="14" t="s">
        <v>29</v>
      </c>
      <c r="B176" s="18">
        <v>5</v>
      </c>
      <c r="C176" s="11">
        <v>44769</v>
      </c>
      <c r="D176" s="1" t="s">
        <v>33</v>
      </c>
      <c r="E176" s="20" t="s">
        <v>32</v>
      </c>
      <c r="F176" s="1">
        <v>23</v>
      </c>
      <c r="G176" s="1" t="s">
        <v>39</v>
      </c>
      <c r="H176" s="7">
        <v>0.5</v>
      </c>
      <c r="I176" s="3">
        <v>6.44</v>
      </c>
      <c r="J176" s="3">
        <v>18.3</v>
      </c>
      <c r="K176" s="14">
        <v>3290.32</v>
      </c>
      <c r="L176" s="7">
        <v>3586.8510000000001</v>
      </c>
      <c r="M176" s="7">
        <v>0.92</v>
      </c>
      <c r="N176" s="7">
        <v>1134.4870000000001</v>
      </c>
      <c r="O176" s="7">
        <v>4.9859999999999998</v>
      </c>
      <c r="P176" s="7">
        <v>2072.2759999999998</v>
      </c>
      <c r="Q176" s="7">
        <v>2924.56</v>
      </c>
      <c r="R176" s="7">
        <v>4344.59</v>
      </c>
      <c r="S176" s="7">
        <v>427.36700000000002</v>
      </c>
      <c r="T176" s="7">
        <v>151.58000000000001</v>
      </c>
      <c r="U176" s="7">
        <v>16.716999999999999</v>
      </c>
      <c r="V176" s="7">
        <v>2.6850000000000001</v>
      </c>
      <c r="W176" s="7">
        <v>7.9340000000000002</v>
      </c>
      <c r="X176" s="7">
        <v>0.94</v>
      </c>
      <c r="Y176" s="7">
        <v>6.1959999999999997</v>
      </c>
      <c r="Z176" s="7">
        <v>0.62</v>
      </c>
      <c r="AA176" s="14">
        <v>0.28599999999999998</v>
      </c>
      <c r="AB176" s="10">
        <v>0.32400000000000001</v>
      </c>
    </row>
    <row r="177" spans="1:28" x14ac:dyDescent="0.2">
      <c r="A177" s="14" t="s">
        <v>29</v>
      </c>
      <c r="B177" s="18">
        <v>5</v>
      </c>
      <c r="C177" s="11">
        <v>44769</v>
      </c>
      <c r="D177" s="1" t="s">
        <v>32</v>
      </c>
      <c r="E177" s="20" t="s">
        <v>32</v>
      </c>
      <c r="F177" s="1">
        <v>26</v>
      </c>
      <c r="G177" s="1" t="s">
        <v>39</v>
      </c>
      <c r="H177" s="7">
        <v>0.7</v>
      </c>
      <c r="I177" s="3">
        <v>6.2</v>
      </c>
      <c r="J177" s="3">
        <v>15.06</v>
      </c>
      <c r="K177" s="14">
        <v>3866.67</v>
      </c>
      <c r="L177" s="7">
        <v>4048.152</v>
      </c>
      <c r="M177" s="7">
        <v>0.96</v>
      </c>
      <c r="N177" s="7">
        <v>1022.94</v>
      </c>
      <c r="O177" s="7">
        <v>2.4860000000000002</v>
      </c>
      <c r="P177" s="7">
        <v>1349.3040000000001</v>
      </c>
      <c r="Q177" s="7">
        <v>2851.28</v>
      </c>
      <c r="R177" s="7">
        <v>3483</v>
      </c>
      <c r="S177" s="7">
        <v>543.72699999999998</v>
      </c>
      <c r="T177" s="7">
        <v>220.74100000000001</v>
      </c>
      <c r="U177" s="7">
        <v>19.911999999999999</v>
      </c>
      <c r="V177" s="7">
        <v>3.7639999999999998</v>
      </c>
      <c r="W177" s="7">
        <v>9.7360000000000007</v>
      </c>
      <c r="X177" s="7">
        <v>0.73799999999999999</v>
      </c>
      <c r="Y177" s="7">
        <v>7.2489999999999997</v>
      </c>
      <c r="Z177" s="7">
        <v>0.61799999999999999</v>
      </c>
      <c r="AA177" s="14">
        <v>0.24</v>
      </c>
      <c r="AB177" s="10">
        <v>0.53300000000000003</v>
      </c>
    </row>
    <row r="178" spans="1:28" x14ac:dyDescent="0.2">
      <c r="A178" s="14" t="s">
        <v>29</v>
      </c>
      <c r="B178" s="18">
        <v>5</v>
      </c>
      <c r="C178" s="11">
        <v>44769</v>
      </c>
      <c r="D178" s="1" t="s">
        <v>28</v>
      </c>
      <c r="E178" s="20" t="s">
        <v>32</v>
      </c>
      <c r="F178" s="1">
        <v>28</v>
      </c>
      <c r="G178" s="1" t="s">
        <v>39</v>
      </c>
      <c r="H178" s="7">
        <v>1</v>
      </c>
      <c r="I178" s="3">
        <v>6.28</v>
      </c>
      <c r="J178" s="3">
        <v>13.53</v>
      </c>
      <c r="K178" s="14">
        <v>3924.3939999999998</v>
      </c>
      <c r="L178" s="7">
        <v>4328.7939999999999</v>
      </c>
      <c r="M178" s="7">
        <v>0.91</v>
      </c>
      <c r="N178" s="7">
        <v>1214.1300000000001</v>
      </c>
      <c r="O178" s="7">
        <v>2.746</v>
      </c>
      <c r="P178" s="7">
        <v>1184.0989999999999</v>
      </c>
      <c r="Q178" s="7">
        <v>3283.42</v>
      </c>
      <c r="R178" s="7">
        <v>2066.85</v>
      </c>
      <c r="S178" s="7">
        <v>502.05500000000001</v>
      </c>
      <c r="T178" s="7">
        <v>228.14599999999999</v>
      </c>
      <c r="U178" s="7">
        <v>18.198</v>
      </c>
      <c r="V178" s="7">
        <v>3.5</v>
      </c>
      <c r="W178" s="7">
        <v>7.6429999999999998</v>
      </c>
      <c r="X178" s="7">
        <v>0.85899999999999999</v>
      </c>
      <c r="Y178" s="7">
        <v>7.0869999999999997</v>
      </c>
      <c r="Z178" s="7">
        <v>0.83599999999999997</v>
      </c>
      <c r="AA178" s="14">
        <v>0.16300000000000001</v>
      </c>
      <c r="AB178" s="10">
        <v>0.62</v>
      </c>
    </row>
    <row r="179" spans="1:28" x14ac:dyDescent="0.2">
      <c r="A179" s="14" t="s">
        <v>29</v>
      </c>
      <c r="B179" s="18">
        <v>5</v>
      </c>
      <c r="C179" s="11">
        <v>44769</v>
      </c>
      <c r="D179" s="1" t="s">
        <v>14</v>
      </c>
      <c r="E179" s="20" t="s">
        <v>32</v>
      </c>
      <c r="F179" s="1">
        <v>30</v>
      </c>
      <c r="G179" s="1" t="s">
        <v>39</v>
      </c>
      <c r="H179" s="7">
        <v>0.9</v>
      </c>
      <c r="I179" s="3">
        <v>6.35</v>
      </c>
      <c r="J179" s="3">
        <v>19.14</v>
      </c>
      <c r="K179" s="14">
        <v>3681.4209999999998</v>
      </c>
      <c r="L179" s="7">
        <v>3172.4940000000001</v>
      </c>
      <c r="M179" s="7">
        <v>1.1599999999999999</v>
      </c>
      <c r="N179" s="7">
        <v>1086.8969999999999</v>
      </c>
      <c r="O179" s="7">
        <v>2.2989999999999999</v>
      </c>
      <c r="P179" s="7">
        <v>1891.3979999999999</v>
      </c>
      <c r="Q179" s="7">
        <v>3378.67</v>
      </c>
      <c r="R179" s="7">
        <v>5200.8599999999997</v>
      </c>
      <c r="S179" s="7">
        <v>452.072</v>
      </c>
      <c r="T179" s="7">
        <v>175.79599999999999</v>
      </c>
      <c r="U179" s="7">
        <v>16.468</v>
      </c>
      <c r="V179" s="7">
        <v>2.4460000000000002</v>
      </c>
      <c r="W179" s="7">
        <v>7.1680000000000001</v>
      </c>
      <c r="X179" s="7">
        <v>0.86</v>
      </c>
      <c r="Y179" s="7">
        <v>5.81</v>
      </c>
      <c r="Z179" s="7">
        <v>0.65700000000000003</v>
      </c>
      <c r="AA179" s="14">
        <v>0.374</v>
      </c>
      <c r="AB179" s="10">
        <v>0.39700000000000002</v>
      </c>
    </row>
    <row r="180" spans="1:28" x14ac:dyDescent="0.2">
      <c r="A180" s="14" t="s">
        <v>29</v>
      </c>
      <c r="B180" s="18">
        <v>5</v>
      </c>
      <c r="C180" s="11">
        <v>44769</v>
      </c>
      <c r="D180" s="1" t="s">
        <v>32</v>
      </c>
      <c r="E180" s="20" t="s">
        <v>32</v>
      </c>
      <c r="F180" s="1">
        <v>35</v>
      </c>
      <c r="G180" s="1" t="s">
        <v>40</v>
      </c>
      <c r="H180" s="7">
        <v>0.8</v>
      </c>
      <c r="I180" s="3">
        <v>6.11</v>
      </c>
      <c r="J180" s="3">
        <v>15.07</v>
      </c>
      <c r="K180" s="14">
        <v>3845.0749999999998</v>
      </c>
      <c r="L180" s="7">
        <v>3693.0149999999999</v>
      </c>
      <c r="M180" s="7">
        <v>1.04</v>
      </c>
      <c r="N180" s="7">
        <v>1103.412</v>
      </c>
      <c r="O180" s="7">
        <v>3.0870000000000002</v>
      </c>
      <c r="P180" s="7">
        <v>1163.8409999999999</v>
      </c>
      <c r="Q180" s="7">
        <v>2862.64</v>
      </c>
      <c r="R180" s="7">
        <v>3885.32</v>
      </c>
      <c r="S180" s="7">
        <v>503.05700000000002</v>
      </c>
      <c r="T180" s="7">
        <v>257.85899999999998</v>
      </c>
      <c r="U180" s="7">
        <v>18.716999999999999</v>
      </c>
      <c r="V180" s="7">
        <v>3.145</v>
      </c>
      <c r="W180" s="7">
        <v>7.6959999999999997</v>
      </c>
      <c r="X180" s="7">
        <v>0.78500000000000003</v>
      </c>
      <c r="Y180" s="7">
        <v>6.1550000000000002</v>
      </c>
      <c r="Z180" s="7">
        <v>0.66600000000000004</v>
      </c>
      <c r="AA180" s="14">
        <v>0.314</v>
      </c>
      <c r="AB180" s="10">
        <v>0.63100000000000001</v>
      </c>
    </row>
    <row r="181" spans="1:28" x14ac:dyDescent="0.2">
      <c r="A181" s="14" t="s">
        <v>29</v>
      </c>
      <c r="B181" s="18">
        <v>5</v>
      </c>
      <c r="C181" s="11">
        <v>44769</v>
      </c>
      <c r="D181" s="1" t="s">
        <v>33</v>
      </c>
      <c r="E181" s="20" t="s">
        <v>32</v>
      </c>
      <c r="F181" s="1">
        <v>37</v>
      </c>
      <c r="G181" s="1" t="s">
        <v>40</v>
      </c>
      <c r="H181" s="7">
        <v>0.9</v>
      </c>
      <c r="I181" s="3">
        <v>6.07</v>
      </c>
      <c r="J181" s="3">
        <v>14.69</v>
      </c>
      <c r="K181" s="14">
        <v>3647.1239999999998</v>
      </c>
      <c r="L181" s="7">
        <v>3631.7289999999998</v>
      </c>
      <c r="M181" s="7">
        <v>1</v>
      </c>
      <c r="N181" s="7">
        <v>1130.92</v>
      </c>
      <c r="O181" s="7">
        <v>2.7450000000000001</v>
      </c>
      <c r="P181" s="7">
        <v>1180.57</v>
      </c>
      <c r="Q181" s="7">
        <v>3149.1</v>
      </c>
      <c r="R181" s="7">
        <v>3853.7</v>
      </c>
      <c r="S181" s="7">
        <v>454.61399999999998</v>
      </c>
      <c r="T181" s="7">
        <v>253.99199999999999</v>
      </c>
      <c r="U181" s="7">
        <v>16.635000000000002</v>
      </c>
      <c r="V181" s="7">
        <v>2.774</v>
      </c>
      <c r="W181" s="7">
        <v>8.0489999999999995</v>
      </c>
      <c r="X181" s="7">
        <v>0.77700000000000002</v>
      </c>
      <c r="Y181" s="7">
        <v>6.2430000000000003</v>
      </c>
      <c r="Z181" s="7">
        <v>0.752</v>
      </c>
      <c r="AA181" s="14">
        <v>0.35899999999999999</v>
      </c>
      <c r="AB181" s="10">
        <v>0.39800000000000002</v>
      </c>
    </row>
    <row r="182" spans="1:28" x14ac:dyDescent="0.2">
      <c r="A182" s="14" t="s">
        <v>29</v>
      </c>
      <c r="B182" s="18">
        <v>5</v>
      </c>
      <c r="C182" s="11">
        <v>44769</v>
      </c>
      <c r="D182" s="1" t="s">
        <v>14</v>
      </c>
      <c r="E182" s="20" t="s">
        <v>32</v>
      </c>
      <c r="F182" s="1">
        <v>39</v>
      </c>
      <c r="G182" s="1" t="s">
        <v>40</v>
      </c>
      <c r="H182" s="7">
        <v>0.8</v>
      </c>
      <c r="I182" s="3">
        <v>6.1</v>
      </c>
      <c r="J182" s="3">
        <v>15.91</v>
      </c>
      <c r="K182" s="14">
        <v>3755.67</v>
      </c>
      <c r="L182" s="7">
        <v>3239.837</v>
      </c>
      <c r="M182" s="7">
        <v>1.1599999999999999</v>
      </c>
      <c r="N182" s="7">
        <v>1012.9930000000001</v>
      </c>
      <c r="O182" s="7">
        <v>2.762</v>
      </c>
      <c r="P182" s="7">
        <v>1222.7090000000001</v>
      </c>
      <c r="Q182" s="7">
        <v>2970.83</v>
      </c>
      <c r="R182" s="7">
        <v>4673.43</v>
      </c>
      <c r="S182" s="7">
        <v>486.54899999999998</v>
      </c>
      <c r="T182" s="7">
        <v>250.227</v>
      </c>
      <c r="U182" s="7">
        <v>17.199000000000002</v>
      </c>
      <c r="V182" s="7">
        <v>3.0419999999999998</v>
      </c>
      <c r="W182" s="7">
        <v>6.9980000000000002</v>
      </c>
      <c r="X182" s="7">
        <v>0.72499999999999998</v>
      </c>
      <c r="Y182" s="7">
        <v>5.9539999999999997</v>
      </c>
      <c r="Z182" s="7">
        <v>0.69599999999999995</v>
      </c>
      <c r="AA182" s="14">
        <v>0.32300000000000001</v>
      </c>
      <c r="AB182" s="10">
        <v>0.41199999999999998</v>
      </c>
    </row>
    <row r="183" spans="1:28" x14ac:dyDescent="0.2">
      <c r="A183" s="14" t="s">
        <v>29</v>
      </c>
      <c r="B183" s="18">
        <v>5</v>
      </c>
      <c r="C183" s="11">
        <v>44769</v>
      </c>
      <c r="D183" s="1" t="s">
        <v>28</v>
      </c>
      <c r="E183" s="20" t="s">
        <v>32</v>
      </c>
      <c r="F183" s="1">
        <v>40</v>
      </c>
      <c r="G183" s="1" t="s">
        <v>40</v>
      </c>
      <c r="H183" s="7">
        <v>0.8</v>
      </c>
      <c r="I183" s="3">
        <v>6.39</v>
      </c>
      <c r="J183" s="3">
        <v>13.68</v>
      </c>
      <c r="K183" s="14">
        <v>3812.1129999999998</v>
      </c>
      <c r="L183" s="7">
        <v>3422.558</v>
      </c>
      <c r="M183" s="7">
        <v>1.1100000000000001</v>
      </c>
      <c r="N183" s="7">
        <v>1264.588</v>
      </c>
      <c r="O183" s="7">
        <v>2.5339999999999998</v>
      </c>
      <c r="P183" s="7">
        <v>1588.857</v>
      </c>
      <c r="Q183" s="7">
        <v>3439.04</v>
      </c>
      <c r="R183" s="7">
        <v>2013.15</v>
      </c>
      <c r="S183" s="7">
        <v>563.42200000000003</v>
      </c>
      <c r="T183" s="7">
        <v>277.76900000000001</v>
      </c>
      <c r="U183" s="7">
        <v>15.317</v>
      </c>
      <c r="V183" s="7">
        <v>3.044</v>
      </c>
      <c r="W183" s="7">
        <v>4.617</v>
      </c>
      <c r="X183" s="7">
        <v>0.98399999999999999</v>
      </c>
      <c r="Y183" s="7">
        <v>6.8479999999999999</v>
      </c>
      <c r="Z183" s="7">
        <v>1.1850000000000001</v>
      </c>
      <c r="AA183" s="14">
        <v>7.6999999999999999E-2</v>
      </c>
      <c r="AB183" s="10">
        <v>0.41499999999999998</v>
      </c>
    </row>
    <row r="184" spans="1:28" x14ac:dyDescent="0.2">
      <c r="C184" s="2"/>
      <c r="D184" s="2"/>
      <c r="H184" s="8"/>
      <c r="I184" s="9"/>
      <c r="J184" s="4"/>
      <c r="K184" s="5"/>
      <c r="L184" s="8"/>
      <c r="M184" s="6"/>
      <c r="N184" s="6"/>
      <c r="O184" s="6"/>
      <c r="P184" s="6"/>
      <c r="Q184" s="6"/>
      <c r="R184" s="6"/>
      <c r="S184" s="6"/>
      <c r="T184" s="7"/>
      <c r="U184" s="7"/>
      <c r="V184" s="7"/>
      <c r="W184" s="7"/>
      <c r="X184" s="7"/>
      <c r="Y184" s="7"/>
      <c r="Z184" s="7"/>
      <c r="AA184" s="10"/>
    </row>
    <row r="185" spans="1:28" x14ac:dyDescent="0.2">
      <c r="C185" s="2"/>
      <c r="D185" s="2"/>
      <c r="H185" s="8"/>
      <c r="I185" s="9"/>
      <c r="J185" s="4"/>
      <c r="K185" s="5"/>
      <c r="L185" s="8"/>
      <c r="M185" s="6"/>
      <c r="N185" s="6"/>
      <c r="O185" s="6"/>
      <c r="P185" s="6"/>
      <c r="Q185" s="6"/>
      <c r="R185" s="6"/>
      <c r="S185" s="6"/>
      <c r="T185" s="7"/>
      <c r="U185" s="7"/>
      <c r="V185" s="7"/>
      <c r="W185" s="7"/>
      <c r="X185" s="7"/>
      <c r="Y185" s="7"/>
      <c r="Z185" s="7"/>
      <c r="AA185" s="10"/>
    </row>
    <row r="186" spans="1:28" x14ac:dyDescent="0.2">
      <c r="C186" s="2"/>
      <c r="D186" s="2"/>
      <c r="H186" s="8"/>
      <c r="I186" s="9"/>
      <c r="J186" s="4"/>
      <c r="K186" s="5"/>
      <c r="L186" s="8"/>
      <c r="M186" s="6"/>
      <c r="N186" s="6"/>
      <c r="O186" s="6"/>
      <c r="P186" s="6"/>
      <c r="Q186" s="6"/>
      <c r="R186" s="6"/>
      <c r="S186" s="6"/>
      <c r="T186" s="7"/>
      <c r="U186" s="7"/>
      <c r="V186" s="7"/>
      <c r="W186" s="7"/>
      <c r="X186" s="7"/>
      <c r="Y186" s="7"/>
      <c r="Z186" s="7"/>
      <c r="AA186" s="10"/>
    </row>
    <row r="187" spans="1:28" x14ac:dyDescent="0.2">
      <c r="C187" s="2"/>
      <c r="D187" s="2"/>
      <c r="H187" s="8"/>
      <c r="I187" s="9"/>
      <c r="J187" s="4"/>
      <c r="K187" s="5"/>
      <c r="L187" s="8"/>
      <c r="M187" s="6"/>
      <c r="N187" s="6"/>
      <c r="O187" s="6"/>
      <c r="P187" s="6"/>
      <c r="Q187" s="6"/>
      <c r="R187" s="6"/>
      <c r="S187" s="6"/>
      <c r="T187" s="7"/>
      <c r="U187" s="7"/>
      <c r="V187" s="7"/>
      <c r="W187" s="7"/>
      <c r="X187" s="7"/>
      <c r="Y187" s="7"/>
      <c r="Z187" s="7"/>
      <c r="AA187" s="10"/>
    </row>
    <row r="188" spans="1:28" x14ac:dyDescent="0.2">
      <c r="C188" s="2"/>
      <c r="D188" s="2"/>
      <c r="H188" s="8"/>
      <c r="I188" s="9"/>
      <c r="J188" s="4"/>
      <c r="K188" s="5"/>
      <c r="L188" s="8"/>
      <c r="M188" s="6"/>
      <c r="N188" s="6"/>
      <c r="O188" s="6"/>
      <c r="P188" s="6"/>
      <c r="Q188" s="6"/>
      <c r="R188" s="6"/>
      <c r="S188" s="6"/>
      <c r="T188" s="7"/>
      <c r="U188" s="7"/>
      <c r="V188" s="7"/>
      <c r="W188" s="7"/>
      <c r="X188" s="7"/>
      <c r="Y188" s="7"/>
      <c r="Z188" s="7"/>
      <c r="AA188" s="10"/>
    </row>
    <row r="189" spans="1:28" x14ac:dyDescent="0.2">
      <c r="C189" s="2"/>
      <c r="D189" s="2"/>
      <c r="H189" s="8"/>
      <c r="I189" s="9"/>
      <c r="J189" s="4"/>
      <c r="K189" s="5"/>
      <c r="L189" s="8"/>
      <c r="M189" s="6"/>
      <c r="N189" s="6"/>
      <c r="O189" s="6"/>
      <c r="P189" s="6"/>
      <c r="Q189" s="6"/>
      <c r="R189" s="6"/>
      <c r="S189" s="6"/>
      <c r="T189" s="7"/>
      <c r="U189" s="7"/>
      <c r="V189" s="7"/>
      <c r="W189" s="7"/>
      <c r="X189" s="7"/>
      <c r="Y189" s="7"/>
      <c r="Z189" s="7"/>
      <c r="AA189" s="10"/>
    </row>
    <row r="190" spans="1:28" x14ac:dyDescent="0.2">
      <c r="C190" s="2"/>
      <c r="D190" s="2"/>
      <c r="H190" s="8"/>
      <c r="I190" s="9"/>
      <c r="J190" s="4"/>
      <c r="K190" s="5"/>
      <c r="L190" s="8"/>
      <c r="M190" s="6"/>
      <c r="N190" s="6"/>
      <c r="O190" s="6"/>
      <c r="P190" s="6"/>
      <c r="Q190" s="6"/>
      <c r="R190" s="6"/>
      <c r="S190" s="6"/>
      <c r="T190" s="7"/>
      <c r="U190" s="7"/>
      <c r="V190" s="7"/>
      <c r="W190" s="7"/>
      <c r="X190" s="7"/>
      <c r="Y190" s="7"/>
      <c r="Z190" s="7"/>
      <c r="AA190" s="10"/>
    </row>
    <row r="191" spans="1:28" x14ac:dyDescent="0.2">
      <c r="C191" s="2"/>
      <c r="D191" s="2"/>
      <c r="H191" s="8"/>
      <c r="I191" s="9"/>
      <c r="J191" s="4"/>
      <c r="K191" s="5"/>
      <c r="L191" s="8"/>
      <c r="M191" s="6"/>
      <c r="N191" s="6"/>
      <c r="O191" s="6"/>
      <c r="P191" s="6"/>
      <c r="Q191" s="6"/>
      <c r="R191" s="6"/>
      <c r="S191" s="6"/>
      <c r="T191" s="7"/>
      <c r="U191" s="7"/>
      <c r="V191" s="7"/>
      <c r="W191" s="7"/>
      <c r="X191" s="7"/>
      <c r="Y191" s="7"/>
      <c r="Z191" s="7"/>
      <c r="AA191" s="10"/>
    </row>
    <row r="192" spans="1:28" x14ac:dyDescent="0.2">
      <c r="C192" s="2"/>
      <c r="D192" s="2"/>
      <c r="H192" s="8"/>
      <c r="I192" s="9"/>
      <c r="J192" s="4"/>
      <c r="K192" s="5"/>
      <c r="L192" s="8"/>
      <c r="M192" s="6"/>
      <c r="N192" s="6"/>
      <c r="O192" s="6"/>
      <c r="P192" s="6"/>
      <c r="Q192" s="6"/>
      <c r="R192" s="6"/>
      <c r="S192" s="6"/>
      <c r="T192" s="7"/>
      <c r="U192" s="7"/>
      <c r="V192" s="7"/>
      <c r="W192" s="7"/>
      <c r="X192" s="7"/>
      <c r="Y192" s="7"/>
      <c r="Z192" s="7"/>
      <c r="AA192" s="10"/>
    </row>
    <row r="193" spans="3:27" x14ac:dyDescent="0.2">
      <c r="C193" s="2"/>
      <c r="D193" s="2"/>
      <c r="H193" s="8"/>
      <c r="I193" s="9"/>
      <c r="J193" s="4"/>
      <c r="K193" s="5"/>
      <c r="L193" s="8"/>
      <c r="M193" s="6"/>
      <c r="N193" s="6"/>
      <c r="O193" s="6"/>
      <c r="P193" s="6"/>
      <c r="Q193" s="6"/>
      <c r="R193" s="6"/>
      <c r="S193" s="6"/>
      <c r="T193" s="7"/>
      <c r="U193" s="7"/>
      <c r="V193" s="7"/>
      <c r="W193" s="7"/>
      <c r="X193" s="7"/>
      <c r="Y193" s="7"/>
      <c r="Z193" s="7"/>
      <c r="AA193" s="10"/>
    </row>
    <row r="194" spans="3:27" x14ac:dyDescent="0.2">
      <c r="C194" s="2"/>
      <c r="D194" s="2"/>
      <c r="H194" s="8"/>
      <c r="I194" s="9"/>
      <c r="J194" s="4"/>
      <c r="K194" s="5"/>
      <c r="L194" s="8"/>
      <c r="M194" s="6"/>
      <c r="N194" s="6"/>
      <c r="O194" s="6"/>
      <c r="P194" s="6"/>
      <c r="Q194" s="6"/>
      <c r="R194" s="6"/>
      <c r="S194" s="6"/>
      <c r="T194" s="7"/>
      <c r="U194" s="7"/>
      <c r="V194" s="7"/>
      <c r="W194" s="7"/>
      <c r="X194" s="7"/>
      <c r="Y194" s="7"/>
      <c r="Z194" s="7"/>
      <c r="AA194" s="10"/>
    </row>
    <row r="195" spans="3:27" x14ac:dyDescent="0.2">
      <c r="C195" s="2"/>
      <c r="D195" s="2"/>
      <c r="H195" s="8"/>
      <c r="I195" s="9"/>
      <c r="J195" s="4"/>
      <c r="K195" s="5"/>
      <c r="L195" s="8"/>
      <c r="M195" s="6"/>
      <c r="N195" s="6"/>
      <c r="O195" s="6"/>
      <c r="P195" s="6"/>
      <c r="Q195" s="6"/>
      <c r="R195" s="6"/>
      <c r="S195" s="6"/>
      <c r="T195" s="7"/>
      <c r="U195" s="7"/>
      <c r="V195" s="7"/>
      <c r="W195" s="7"/>
      <c r="X195" s="7"/>
      <c r="Y195" s="7"/>
      <c r="Z195" s="7"/>
      <c r="AA195" s="10"/>
    </row>
    <row r="196" spans="3:27" x14ac:dyDescent="0.2">
      <c r="C196" s="2"/>
      <c r="D196" s="2"/>
      <c r="H196" s="8"/>
      <c r="I196" s="9"/>
      <c r="J196" s="4"/>
      <c r="K196" s="5"/>
      <c r="L196" s="8"/>
      <c r="M196" s="6"/>
      <c r="N196" s="6"/>
      <c r="O196" s="6"/>
      <c r="P196" s="6"/>
      <c r="Q196" s="6"/>
      <c r="R196" s="6"/>
      <c r="S196" s="6"/>
      <c r="T196" s="7"/>
      <c r="U196" s="7"/>
      <c r="V196" s="7"/>
      <c r="W196" s="7"/>
      <c r="X196" s="7"/>
      <c r="Y196" s="7"/>
      <c r="Z196" s="7"/>
      <c r="AA196" s="10"/>
    </row>
    <row r="197" spans="3:27" x14ac:dyDescent="0.2">
      <c r="C197" s="2"/>
      <c r="D197" s="2"/>
      <c r="H197" s="8"/>
      <c r="I197" s="9"/>
      <c r="J197" s="4"/>
      <c r="K197" s="5"/>
      <c r="L197" s="8"/>
      <c r="M197" s="6"/>
      <c r="N197" s="6"/>
      <c r="O197" s="6"/>
      <c r="P197" s="6"/>
      <c r="Q197" s="6"/>
      <c r="R197" s="6"/>
      <c r="S197" s="6"/>
      <c r="T197" s="7"/>
      <c r="U197" s="7"/>
      <c r="V197" s="7"/>
      <c r="W197" s="7"/>
      <c r="X197" s="7"/>
      <c r="Y197" s="7"/>
      <c r="Z197" s="7"/>
      <c r="AA197" s="10"/>
    </row>
    <row r="198" spans="3:27" x14ac:dyDescent="0.2">
      <c r="C198" s="2"/>
      <c r="D198" s="2"/>
      <c r="H198" s="8"/>
      <c r="I198" s="9"/>
      <c r="J198" s="4"/>
      <c r="K198" s="5"/>
      <c r="L198" s="8"/>
      <c r="M198" s="6"/>
      <c r="N198" s="6"/>
      <c r="O198" s="6"/>
      <c r="P198" s="6"/>
      <c r="Q198" s="6"/>
      <c r="R198" s="6"/>
      <c r="S198" s="6"/>
      <c r="T198" s="7"/>
      <c r="U198" s="7"/>
      <c r="V198" s="7"/>
      <c r="W198" s="7"/>
      <c r="X198" s="7"/>
      <c r="Y198" s="7"/>
      <c r="Z198" s="7"/>
      <c r="AA198" s="10"/>
    </row>
    <row r="199" spans="3:27" x14ac:dyDescent="0.2">
      <c r="C199" s="2"/>
      <c r="D199" s="2"/>
      <c r="H199" s="3"/>
      <c r="I199" s="4"/>
      <c r="J199" s="4"/>
      <c r="K199" s="5"/>
      <c r="L199" s="6"/>
      <c r="M199" s="6"/>
      <c r="N199" s="6"/>
      <c r="O199" s="6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6"/>
    </row>
    <row r="200" spans="3:27" x14ac:dyDescent="0.2">
      <c r="C200" s="2"/>
      <c r="D200" s="2"/>
      <c r="H200" s="3"/>
      <c r="I200" s="4"/>
      <c r="J200" s="4"/>
      <c r="K200" s="5"/>
      <c r="L200" s="6"/>
      <c r="M200" s="6"/>
      <c r="N200" s="6"/>
      <c r="O200" s="6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6"/>
    </row>
    <row r="201" spans="3:27" x14ac:dyDescent="0.2">
      <c r="C201" s="2"/>
      <c r="D201" s="2"/>
      <c r="H201" s="3"/>
      <c r="I201" s="4"/>
      <c r="J201" s="4"/>
      <c r="K201" s="5"/>
      <c r="L201" s="6"/>
      <c r="M201" s="6"/>
      <c r="N201" s="6"/>
      <c r="O201" s="6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6"/>
    </row>
    <row r="202" spans="3:27" x14ac:dyDescent="0.2">
      <c r="C202" s="2"/>
      <c r="D202" s="2"/>
      <c r="H202" s="3"/>
      <c r="I202" s="4"/>
      <c r="J202" s="4"/>
      <c r="K202" s="5"/>
      <c r="L202" s="6"/>
      <c r="M202" s="6"/>
      <c r="N202" s="6"/>
      <c r="O202" s="6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6"/>
    </row>
    <row r="203" spans="3:27" x14ac:dyDescent="0.2">
      <c r="C203" s="2"/>
      <c r="D203" s="2"/>
      <c r="H203" s="3"/>
      <c r="I203" s="4"/>
      <c r="J203" s="4"/>
      <c r="K203" s="5"/>
      <c r="L203" s="6"/>
      <c r="M203" s="6"/>
      <c r="N203" s="6"/>
      <c r="O203" s="6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6"/>
    </row>
    <row r="204" spans="3:27" x14ac:dyDescent="0.2">
      <c r="C204" s="2"/>
      <c r="D204" s="2"/>
      <c r="H204" s="3"/>
      <c r="I204" s="4"/>
      <c r="J204" s="4"/>
      <c r="K204" s="5"/>
      <c r="L204" s="6"/>
      <c r="M204" s="6"/>
      <c r="N204" s="6"/>
      <c r="O204" s="6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6"/>
    </row>
    <row r="205" spans="3:27" x14ac:dyDescent="0.2">
      <c r="C205" s="2"/>
      <c r="D205" s="2"/>
      <c r="H205" s="3"/>
      <c r="I205" s="4"/>
      <c r="J205" s="4"/>
      <c r="K205" s="5"/>
      <c r="L205" s="6"/>
      <c r="M205" s="6"/>
      <c r="N205" s="6"/>
      <c r="O205" s="6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6"/>
    </row>
    <row r="206" spans="3:27" x14ac:dyDescent="0.2">
      <c r="C206" s="2"/>
      <c r="D206" s="2"/>
      <c r="H206" s="3"/>
      <c r="I206" s="4"/>
      <c r="J206" s="4"/>
      <c r="K206" s="5"/>
      <c r="L206" s="6"/>
      <c r="M206" s="6"/>
      <c r="N206" s="6"/>
      <c r="O206" s="6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6"/>
    </row>
  </sheetData>
  <phoneticPr fontId="0" type="noConversion"/>
  <pageMargins left="0.39370078740157483" right="0.31496062992125984" top="0.59055118110236227" bottom="0.98425196850393704" header="0.51181102362204722" footer="0.51181102362204722"/>
  <pageSetup paperSize="9" scale="58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1C0E-7572-4CB0-980F-DA7D1DFC37BB}">
  <dimension ref="B3:J6"/>
  <sheetViews>
    <sheetView workbookViewId="0">
      <selection activeCell="C7" sqref="C7"/>
    </sheetView>
  </sheetViews>
  <sheetFormatPr baseColWidth="10" defaultRowHeight="12.75" x14ac:dyDescent="0.2"/>
  <sheetData>
    <row r="3" spans="2:10" x14ac:dyDescent="0.2">
      <c r="J3" t="s">
        <v>102</v>
      </c>
    </row>
    <row r="4" spans="2:10" x14ac:dyDescent="0.2">
      <c r="B4" t="s">
        <v>101</v>
      </c>
    </row>
    <row r="5" spans="2:10" x14ac:dyDescent="0.2">
      <c r="B5">
        <v>43.56</v>
      </c>
      <c r="C5">
        <v>0.75460000000000005</v>
      </c>
      <c r="D5">
        <f>B5*C5</f>
        <v>32.870376000000007</v>
      </c>
    </row>
    <row r="6" spans="2:10" x14ac:dyDescent="0.2">
      <c r="B6">
        <v>43.56</v>
      </c>
      <c r="C6">
        <v>0.15959999999999999</v>
      </c>
      <c r="D6">
        <f>B6*C6</f>
        <v>6.9521759999999997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DBDA-1139-4552-8D24-C5CEBE57C37B}">
  <dimension ref="A1:A34"/>
  <sheetViews>
    <sheetView workbookViewId="0">
      <selection activeCell="A29" sqref="A29:A34"/>
    </sheetView>
  </sheetViews>
  <sheetFormatPr baseColWidth="10" defaultRowHeight="12.7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  <row r="5" spans="1:1" x14ac:dyDescent="0.2">
      <c r="A5" t="s">
        <v>107</v>
      </c>
    </row>
    <row r="6" spans="1:1" x14ac:dyDescent="0.2">
      <c r="A6" t="s">
        <v>108</v>
      </c>
    </row>
    <row r="8" spans="1:1" x14ac:dyDescent="0.2">
      <c r="A8" t="s">
        <v>109</v>
      </c>
    </row>
    <row r="9" spans="1:1" x14ac:dyDescent="0.2">
      <c r="A9" t="s">
        <v>110</v>
      </c>
    </row>
    <row r="10" spans="1:1" x14ac:dyDescent="0.2">
      <c r="A10" t="s">
        <v>112</v>
      </c>
    </row>
    <row r="11" spans="1:1" x14ac:dyDescent="0.2">
      <c r="A11" t="s">
        <v>111</v>
      </c>
    </row>
    <row r="12" spans="1:1" x14ac:dyDescent="0.2">
      <c r="A12" t="s">
        <v>113</v>
      </c>
    </row>
    <row r="13" spans="1:1" x14ac:dyDescent="0.2">
      <c r="A13" t="s">
        <v>114</v>
      </c>
    </row>
    <row r="15" spans="1:1" x14ac:dyDescent="0.2">
      <c r="A15" t="s">
        <v>115</v>
      </c>
    </row>
    <row r="16" spans="1:1" x14ac:dyDescent="0.2">
      <c r="A16" t="s">
        <v>110</v>
      </c>
    </row>
    <row r="17" spans="1:1" x14ac:dyDescent="0.2">
      <c r="A17" t="s">
        <v>116</v>
      </c>
    </row>
    <row r="18" spans="1:1" x14ac:dyDescent="0.2">
      <c r="A18" t="s">
        <v>117</v>
      </c>
    </row>
    <row r="19" spans="1:1" x14ac:dyDescent="0.2">
      <c r="A19" t="s">
        <v>118</v>
      </c>
    </row>
    <row r="20" spans="1:1" x14ac:dyDescent="0.2">
      <c r="A20" t="s">
        <v>119</v>
      </c>
    </row>
    <row r="22" spans="1:1" x14ac:dyDescent="0.2">
      <c r="A22" t="s">
        <v>120</v>
      </c>
    </row>
    <row r="23" spans="1:1" x14ac:dyDescent="0.2">
      <c r="A23" t="s">
        <v>110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  <row r="27" spans="1:1" x14ac:dyDescent="0.2">
      <c r="A27" t="s">
        <v>124</v>
      </c>
    </row>
    <row r="29" spans="1:1" x14ac:dyDescent="0.2">
      <c r="A29" t="s">
        <v>125</v>
      </c>
    </row>
    <row r="30" spans="1:1" x14ac:dyDescent="0.2">
      <c r="A30" t="s">
        <v>110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complete_red</vt:lpstr>
      <vt:lpstr>complete</vt:lpstr>
      <vt:lpstr>reduced_3</vt:lpstr>
      <vt:lpstr>reduced</vt:lpstr>
      <vt:lpstr>DATA_Saft</vt:lpstr>
      <vt:lpstr>Tabelle2</vt:lpstr>
      <vt:lpstr>Results</vt:lpstr>
      <vt:lpstr>complete!Druckbereich</vt:lpstr>
      <vt:lpstr>complete_red!Druckbereich</vt:lpstr>
      <vt:lpstr>DATA_Saft!Druckbereich</vt:lpstr>
      <vt:lpstr>reduced!Druckbereich</vt:lpstr>
      <vt:lpstr>reduced_3!Druckbereich</vt:lpstr>
    </vt:vector>
  </TitlesOfParts>
  <Manager>J. Timmermans</Manager>
  <Company>NovaCropControl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NovaCropControl</dc:creator>
  <cp:lastModifiedBy>Christiane Weiler</cp:lastModifiedBy>
  <cp:lastPrinted>2011-04-13T09:21:00Z</cp:lastPrinted>
  <dcterms:created xsi:type="dcterms:W3CDTF">2009-04-09T15:37:54Z</dcterms:created>
  <dcterms:modified xsi:type="dcterms:W3CDTF">2025-02-26T10:19:38Z</dcterms:modified>
</cp:coreProperties>
</file>